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300" windowHeight="6510" activeTab="0"/>
  </bookViews>
  <sheets>
    <sheet name="申込要領" sheetId="1" r:id="rId1"/>
    <sheet name="申込１枚目" sheetId="2" r:id="rId2"/>
    <sheet name="申込２枚目" sheetId="3" r:id="rId3"/>
    <sheet name="申込３枚目" sheetId="4" r:id="rId4"/>
    <sheet name="ドロー作成用" sheetId="5" r:id="rId5"/>
  </sheets>
  <definedNames>
    <definedName name="_xlnm.Print_Area" localSheetId="1">'申込１枚目'!$A$1:$O$48</definedName>
  </definedNames>
  <calcPr fullCalcOnLoad="1"/>
</workbook>
</file>

<file path=xl/sharedStrings.xml><?xml version="1.0" encoding="utf-8"?>
<sst xmlns="http://schemas.openxmlformats.org/spreadsheetml/2006/main" count="322" uniqueCount="98">
  <si>
    <t>ＮＯ</t>
  </si>
  <si>
    <t>合計</t>
  </si>
  <si>
    <t>日連登録番号</t>
  </si>
  <si>
    <t>成績</t>
  </si>
  <si>
    <t>ポイント</t>
  </si>
  <si>
    <t>Ａ</t>
  </si>
  <si>
    <t>Ｂ</t>
  </si>
  <si>
    <t>学年</t>
  </si>
  <si>
    <t>学校名</t>
  </si>
  <si>
    <t>高総体</t>
  </si>
  <si>
    <t>選　　手</t>
  </si>
  <si>
    <t>姓</t>
  </si>
  <si>
    <t>名</t>
  </si>
  <si>
    <t>日</t>
  </si>
  <si>
    <t>月</t>
  </si>
  <si>
    <t>職員・外部</t>
  </si>
  <si>
    <t>職員・外部</t>
  </si>
  <si>
    <t>学校略称（３文字以内）</t>
  </si>
  <si>
    <t>男女
記入</t>
  </si>
  <si>
    <t>学校略称</t>
  </si>
  <si>
    <t>Ａ</t>
  </si>
  <si>
    <t>Ｂ</t>
  </si>
  <si>
    <t>ＮＯ</t>
  </si>
  <si>
    <t>高等学校</t>
  </si>
  <si>
    <t>P</t>
  </si>
  <si>
    <t>(</t>
  </si>
  <si>
    <t>)</t>
  </si>
  <si>
    <t>（学校名）</t>
  </si>
  <si>
    <t>（校長名）</t>
  </si>
  <si>
    <t>印</t>
  </si>
  <si>
    <t>※ダウンロードの仕方</t>
  </si>
  <si>
    <t>「対象をファイルに保存」をクリックする。</t>
  </si>
  <si>
    <t>※ファイルの構成</t>
  </si>
  <si>
    <t>Ｓｈｅｅｔ１</t>
  </si>
  <si>
    <t>申込要領</t>
  </si>
  <si>
    <t>Ｓｈｅｅｔ２</t>
  </si>
  <si>
    <t>申込１枚目</t>
  </si>
  <si>
    <t>Ｓｈｅｅｔ３</t>
  </si>
  <si>
    <t>申込２枚目</t>
  </si>
  <si>
    <t>ドロー作成用</t>
  </si>
  <si>
    <t>①「申込１枚目」に必要事項を入力する。</t>
  </si>
  <si>
    <r>
      <t>前の画面に戻り、</t>
    </r>
  </si>
  <si>
    <r>
      <t>（１）</t>
    </r>
    <r>
      <rPr>
        <b/>
        <sz val="11"/>
        <rFont val="ＭＳ Ｐゴシック"/>
        <family val="3"/>
      </rPr>
      <t>（入力）</t>
    </r>
    <r>
      <rPr>
        <sz val="11"/>
        <rFont val="ＭＳ Ｐゴシック"/>
        <family val="3"/>
      </rPr>
      <t>このエクセルファイルをダウンロードして入力する。</t>
    </r>
  </si>
  <si>
    <t>③「ドロー作成用」と入力した申込書のペアが同じかどうか確認してください。</t>
  </si>
  <si>
    <t>　＊「切り取り、貼り付け」の操作をすると、違うペアになります。</t>
  </si>
  <si>
    <t>④必要以外、特に「ドロー作成用」は、変更しないでください。</t>
  </si>
  <si>
    <t>①入力したエクセルファイルを次のアドレス宛にメールで送ってください。</t>
  </si>
  <si>
    <t>②入力した申込書をプリントアウトして、職員・外部の欄に○印を付け、</t>
  </si>
  <si>
    <t>　校長印を押印後、指定の申込先に郵送してください。</t>
  </si>
  <si>
    <t>連絡先住所</t>
  </si>
  <si>
    <t>学　校</t>
  </si>
  <si>
    <t>携帯等</t>
  </si>
  <si>
    <t>【注意事項】</t>
  </si>
  <si>
    <r>
      <t>＊</t>
    </r>
    <r>
      <rPr>
        <sz val="16"/>
        <color indexed="10"/>
        <rFont val="ＭＳ 明朝"/>
        <family val="1"/>
      </rPr>
      <t>日連登録番号</t>
    </r>
    <r>
      <rPr>
        <sz val="16"/>
        <rFont val="ＭＳ 明朝"/>
        <family val="1"/>
      </rPr>
      <t>を忘れないようにお願いします。</t>
    </r>
  </si>
  <si>
    <t xml:space="preserve">     上記の者は本校生徒で、標記大会に出場することを認め、参加を申し込みます。</t>
  </si>
  <si>
    <t>Ｓｈｅｅｔ４</t>
  </si>
  <si>
    <t>申込３枚目</t>
  </si>
  <si>
    <t>Ｓｈｅｅｔ５</t>
  </si>
  <si>
    <t>　　　　（参加組数が１０組を超える場合は２枚目または３枚目まで）</t>
  </si>
  <si>
    <t>　参加組数が１０組を超える場合は、「申込２枚目」・「申込３枚目」にも入力する。</t>
  </si>
  <si>
    <t>(</t>
  </si>
  <si>
    <t>)</t>
  </si>
  <si>
    <t>緊急時の連絡先電話</t>
  </si>
  <si>
    <t>氏名</t>
  </si>
  <si>
    <t>※ただし、出場組数を越えてはならない。</t>
  </si>
  <si>
    <t xml:space="preserve"> </t>
  </si>
  <si>
    <t>　</t>
  </si>
  <si>
    <t>　</t>
  </si>
  <si>
    <t>引率責任者</t>
  </si>
  <si>
    <t>ベンチ
コーチ
４名以内</t>
  </si>
  <si>
    <t>職員・外部</t>
  </si>
  <si>
    <t>性</t>
  </si>
  <si>
    <t>学校連絡</t>
  </si>
  <si>
    <t>ﾍﾞﾝﾁｺｰﾁ１</t>
  </si>
  <si>
    <t>ﾍﾞﾝﾁｺｰﾁ２</t>
  </si>
  <si>
    <t>ﾍﾞﾝﾁｺｰﾁ３</t>
  </si>
  <si>
    <t>ﾍﾞﾝﾁｺｰﾁ４</t>
  </si>
  <si>
    <t>国体・九州/全国</t>
  </si>
  <si>
    <t>①各大会のポイントは、専門部申し合わせ事項の「ポイント表」により記入する。</t>
  </si>
  <si>
    <t>島原大会参加申込要領</t>
  </si>
  <si>
    <r>
      <t>□島原大会申込書</t>
    </r>
    <r>
      <rPr>
        <sz val="11"/>
        <rFont val="ＭＳ Ｐゴシック"/>
        <family val="3"/>
      </rPr>
      <t>を右クリックして、</t>
    </r>
  </si>
  <si>
    <t>⑤ベンチコーチは、４名以内です。</t>
  </si>
  <si>
    <r>
      <rPr>
        <b/>
        <sz val="10"/>
        <color indexed="10"/>
        <rFont val="ＭＳ Ｐゴシック"/>
        <family val="3"/>
      </rPr>
      <t>◎引率責任者で、ベンチコーチを行う者も、あらためてベンチコーチの欄に氏名を記入してください。</t>
    </r>
    <r>
      <rPr>
        <b/>
        <sz val="10"/>
        <rFont val="ＭＳ Ｐゴシック"/>
        <family val="3"/>
      </rPr>
      <t xml:space="preserve">
</t>
    </r>
  </si>
  <si>
    <t>★ベンチコーチは、2級以上の審判資格が必要です。</t>
  </si>
  <si>
    <t>■級の欄は、審判等級を記入、職員・外部の欄は、○印を付けてください。</t>
  </si>
  <si>
    <t>■級の欄は、審判等級を記入、職員・外部の欄は、○印を付けてください。</t>
  </si>
  <si>
    <t>級</t>
  </si>
  <si>
    <t>　</t>
  </si>
  <si>
    <t>個人選抜</t>
  </si>
  <si>
    <r>
      <t>（2）</t>
    </r>
    <r>
      <rPr>
        <b/>
        <sz val="11"/>
        <rFont val="ＭＳ Ｐゴシック"/>
        <family val="3"/>
      </rPr>
      <t>（申し込み）</t>
    </r>
    <r>
      <rPr>
        <sz val="11"/>
        <color indexed="10"/>
        <rFont val="ＭＳ Ｐゴシック"/>
        <family val="3"/>
      </rPr>
      <t>メール</t>
    </r>
    <r>
      <rPr>
        <sz val="11"/>
        <rFont val="ＭＳ Ｐゴシック"/>
        <family val="3"/>
      </rPr>
      <t>と</t>
    </r>
    <r>
      <rPr>
        <sz val="11"/>
        <color indexed="10"/>
        <rFont val="ＭＳ Ｐゴシック"/>
        <family val="3"/>
      </rPr>
      <t>郵送</t>
    </r>
    <r>
      <rPr>
        <sz val="11"/>
        <rFont val="ＭＳ Ｐゴシック"/>
        <family val="3"/>
      </rPr>
      <t>になります。</t>
    </r>
  </si>
  <si>
    <r>
      <t>　　　　【注意】</t>
    </r>
    <r>
      <rPr>
        <sz val="14"/>
        <color indexed="10"/>
        <rFont val="ＭＳ Ｐゴシック"/>
        <family val="3"/>
      </rPr>
      <t>ファイル名は、かならず学校の学校番号・学校名(略称)にしてください。男女の区別もお願いします。</t>
    </r>
  </si>
  <si>
    <t>振込領収書貼り付け欄</t>
  </si>
  <si>
    <r>
      <t>②その際、</t>
    </r>
    <r>
      <rPr>
        <b/>
        <sz val="11"/>
        <color indexed="10"/>
        <rFont val="ＭＳ Ｐゴシック"/>
        <family val="3"/>
      </rPr>
      <t>「切り取り、貼り付け」の操作はしない。</t>
    </r>
  </si>
  <si>
    <t>haraguchi7999@news.ed.jp</t>
  </si>
  <si>
    <t>平成２９年度　長崎県高等学校ソフトテニス選手権島原大会参加申込書（その１）</t>
  </si>
  <si>
    <t>平成２９年</t>
  </si>
  <si>
    <t>平成２９年度　長崎県高等学校ソフトテニス選手権島原大会参加申込書（その２）</t>
  </si>
  <si>
    <t>平成２９年度　長崎県高等学校ソフトテニス選手権島原大会参加申込書（その３）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</si>
</sst>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明朝"/>
      <family val="1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name val="ＭＳ Ｐゴシック"/>
      <family val="3"/>
    </font>
    <font>
      <sz val="16"/>
      <name val="ＭＳ 明朝"/>
      <family val="1"/>
    </font>
    <font>
      <sz val="16"/>
      <color indexed="10"/>
      <name val="ＭＳ 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b/>
      <sz val="10"/>
      <color indexed="10"/>
      <name val="ＭＳ Ｐゴシック"/>
      <family val="3"/>
    </font>
    <font>
      <sz val="9"/>
      <name val="ＭＳ Ｐ明朝"/>
      <family val="1"/>
    </font>
    <font>
      <sz val="14"/>
      <color indexed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b/>
      <sz val="11"/>
      <color indexed="10"/>
      <name val="ＭＳ Ｐゴシック"/>
      <family val="3"/>
    </font>
    <font>
      <b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medium"/>
    </border>
    <border>
      <left style="thin"/>
      <right style="dotted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9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Border="1" applyAlignment="1">
      <alignment horizontal="center" vertical="top" shrinkToFi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43" applyFill="1" applyBorder="1" applyAlignment="1" applyProtection="1">
      <alignment/>
      <protection/>
    </xf>
    <xf numFmtId="0" fontId="1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177" fontId="2" fillId="0" borderId="17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0" fontId="1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8" fillId="0" borderId="0" xfId="43" applyAlignment="1" applyProtection="1">
      <alignment/>
      <protection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24" fillId="0" borderId="0" xfId="0" applyFont="1" applyAlignment="1">
      <alignment/>
    </xf>
    <xf numFmtId="0" fontId="10" fillId="0" borderId="0" xfId="0" applyFont="1" applyAlignment="1">
      <alignment horizontal="center"/>
    </xf>
    <xf numFmtId="0" fontId="58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19" fillId="0" borderId="32" xfId="0" applyFont="1" applyBorder="1" applyAlignment="1">
      <alignment horizontal="center" vertical="distributed" wrapText="1"/>
    </xf>
    <xf numFmtId="0" fontId="19" fillId="0" borderId="33" xfId="0" applyFont="1" applyBorder="1" applyAlignment="1">
      <alignment horizontal="center" vertical="distributed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0" fillId="0" borderId="51" xfId="0" applyBorder="1" applyAlignment="1">
      <alignment horizontal="left" vertical="top"/>
    </xf>
    <xf numFmtId="0" fontId="0" fillId="0" borderId="52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5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4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6</xdr:row>
      <xdr:rowOff>47625</xdr:rowOff>
    </xdr:from>
    <xdr:to>
      <xdr:col>2</xdr:col>
      <xdr:colOff>209550</xdr:colOff>
      <xdr:row>6</xdr:row>
      <xdr:rowOff>295275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819150" y="1990725"/>
          <a:ext cx="152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2</xdr:col>
      <xdr:colOff>57150</xdr:colOff>
      <xdr:row>7</xdr:row>
      <xdr:rowOff>47625</xdr:rowOff>
    </xdr:from>
    <xdr:to>
      <xdr:col>2</xdr:col>
      <xdr:colOff>209550</xdr:colOff>
      <xdr:row>7</xdr:row>
      <xdr:rowOff>295275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819150" y="2362200"/>
          <a:ext cx="152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8</xdr:col>
      <xdr:colOff>57150</xdr:colOff>
      <xdr:row>6</xdr:row>
      <xdr:rowOff>47625</xdr:rowOff>
    </xdr:from>
    <xdr:to>
      <xdr:col>8</xdr:col>
      <xdr:colOff>209550</xdr:colOff>
      <xdr:row>6</xdr:row>
      <xdr:rowOff>295275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4105275" y="1990725"/>
          <a:ext cx="152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8</xdr:col>
      <xdr:colOff>57150</xdr:colOff>
      <xdr:row>7</xdr:row>
      <xdr:rowOff>47625</xdr:rowOff>
    </xdr:from>
    <xdr:to>
      <xdr:col>8</xdr:col>
      <xdr:colOff>209550</xdr:colOff>
      <xdr:row>7</xdr:row>
      <xdr:rowOff>295275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4105275" y="2362200"/>
          <a:ext cx="152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6</xdr:row>
      <xdr:rowOff>47625</xdr:rowOff>
    </xdr:from>
    <xdr:to>
      <xdr:col>2</xdr:col>
      <xdr:colOff>209550</xdr:colOff>
      <xdr:row>6</xdr:row>
      <xdr:rowOff>295275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19150" y="2181225"/>
          <a:ext cx="152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2</xdr:col>
      <xdr:colOff>57150</xdr:colOff>
      <xdr:row>7</xdr:row>
      <xdr:rowOff>47625</xdr:rowOff>
    </xdr:from>
    <xdr:to>
      <xdr:col>2</xdr:col>
      <xdr:colOff>209550</xdr:colOff>
      <xdr:row>7</xdr:row>
      <xdr:rowOff>295275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19150" y="2600325"/>
          <a:ext cx="152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8</xdr:col>
      <xdr:colOff>57150</xdr:colOff>
      <xdr:row>6</xdr:row>
      <xdr:rowOff>47625</xdr:rowOff>
    </xdr:from>
    <xdr:to>
      <xdr:col>8</xdr:col>
      <xdr:colOff>209550</xdr:colOff>
      <xdr:row>6</xdr:row>
      <xdr:rowOff>295275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05275" y="2181225"/>
          <a:ext cx="152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8</xdr:col>
      <xdr:colOff>57150</xdr:colOff>
      <xdr:row>7</xdr:row>
      <xdr:rowOff>47625</xdr:rowOff>
    </xdr:from>
    <xdr:to>
      <xdr:col>8</xdr:col>
      <xdr:colOff>209550</xdr:colOff>
      <xdr:row>7</xdr:row>
      <xdr:rowOff>295275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105275" y="2600325"/>
          <a:ext cx="152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6</xdr:row>
      <xdr:rowOff>47625</xdr:rowOff>
    </xdr:from>
    <xdr:to>
      <xdr:col>2</xdr:col>
      <xdr:colOff>209550</xdr:colOff>
      <xdr:row>6</xdr:row>
      <xdr:rowOff>295275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19150" y="2181225"/>
          <a:ext cx="152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2</xdr:col>
      <xdr:colOff>57150</xdr:colOff>
      <xdr:row>7</xdr:row>
      <xdr:rowOff>47625</xdr:rowOff>
    </xdr:from>
    <xdr:to>
      <xdr:col>2</xdr:col>
      <xdr:colOff>209550</xdr:colOff>
      <xdr:row>7</xdr:row>
      <xdr:rowOff>295275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19150" y="2600325"/>
          <a:ext cx="152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</a:p>
      </xdr:txBody>
    </xdr:sp>
    <xdr:clientData/>
  </xdr:twoCellAnchor>
  <xdr:twoCellAnchor>
    <xdr:from>
      <xdr:col>8</xdr:col>
      <xdr:colOff>57150</xdr:colOff>
      <xdr:row>6</xdr:row>
      <xdr:rowOff>47625</xdr:rowOff>
    </xdr:from>
    <xdr:to>
      <xdr:col>8</xdr:col>
      <xdr:colOff>209550</xdr:colOff>
      <xdr:row>6</xdr:row>
      <xdr:rowOff>295275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05275" y="2181225"/>
          <a:ext cx="152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8</xdr:col>
      <xdr:colOff>57150</xdr:colOff>
      <xdr:row>7</xdr:row>
      <xdr:rowOff>47625</xdr:rowOff>
    </xdr:from>
    <xdr:to>
      <xdr:col>8</xdr:col>
      <xdr:colOff>209550</xdr:colOff>
      <xdr:row>7</xdr:row>
      <xdr:rowOff>295275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105275" y="2600325"/>
          <a:ext cx="152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raguchi7999@news.ed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K41" sqref="K41"/>
    </sheetView>
  </sheetViews>
  <sheetFormatPr defaultColWidth="9.00390625" defaultRowHeight="13.5"/>
  <cols>
    <col min="1" max="1" width="4.50390625" style="0" customWidth="1"/>
    <col min="2" max="2" width="9.50390625" style="0" customWidth="1"/>
    <col min="4" max="4" width="11.625" style="0" customWidth="1"/>
  </cols>
  <sheetData>
    <row r="1" spans="1:15" ht="24">
      <c r="A1" s="54" t="s">
        <v>79</v>
      </c>
      <c r="B1" s="54"/>
      <c r="C1" s="54"/>
      <c r="D1" s="54"/>
      <c r="E1" s="54"/>
      <c r="F1" s="54"/>
      <c r="G1" s="54"/>
      <c r="H1" s="54"/>
      <c r="I1" s="54"/>
      <c r="J1" s="25"/>
      <c r="K1" s="25"/>
      <c r="L1" s="25"/>
      <c r="M1" s="25"/>
      <c r="N1" s="25"/>
      <c r="O1" s="25"/>
    </row>
    <row r="2" spans="1:15" ht="24">
      <c r="A2" s="29"/>
      <c r="B2" s="29"/>
      <c r="C2" s="29"/>
      <c r="D2" s="29"/>
      <c r="E2" s="29"/>
      <c r="F2" s="29"/>
      <c r="G2" s="29"/>
      <c r="H2" s="29"/>
      <c r="I2" s="25"/>
      <c r="J2" s="25"/>
      <c r="K2" s="25"/>
      <c r="L2" s="25"/>
      <c r="M2" s="25"/>
      <c r="N2" s="25"/>
      <c r="O2" s="25"/>
    </row>
    <row r="3" spans="1:15" ht="24">
      <c r="A3" s="29"/>
      <c r="B3" s="31" t="s">
        <v>53</v>
      </c>
      <c r="C3" s="29"/>
      <c r="D3" s="29"/>
      <c r="E3" s="29"/>
      <c r="F3" s="29"/>
      <c r="G3" s="29"/>
      <c r="H3" s="29"/>
      <c r="I3" s="25"/>
      <c r="J3" s="25"/>
      <c r="K3" s="25"/>
      <c r="L3" s="25"/>
      <c r="M3" s="25"/>
      <c r="N3" s="25"/>
      <c r="O3" s="25"/>
    </row>
    <row r="4" spans="1:15" ht="24">
      <c r="A4" s="29"/>
      <c r="B4" s="31"/>
      <c r="C4" s="29"/>
      <c r="D4" s="29"/>
      <c r="E4" s="29"/>
      <c r="F4" s="29"/>
      <c r="G4" s="29"/>
      <c r="H4" s="29"/>
      <c r="I4" s="25"/>
      <c r="J4" s="25"/>
      <c r="K4" s="25"/>
      <c r="L4" s="25"/>
      <c r="M4" s="25"/>
      <c r="N4" s="25"/>
      <c r="O4" s="25"/>
    </row>
    <row r="6" ht="13.5">
      <c r="A6" t="s">
        <v>42</v>
      </c>
    </row>
    <row r="8" spans="3:5" ht="13.5">
      <c r="C8" t="s">
        <v>30</v>
      </c>
      <c r="E8" t="s">
        <v>41</v>
      </c>
    </row>
    <row r="9" ht="13.5">
      <c r="E9" s="30" t="s">
        <v>80</v>
      </c>
    </row>
    <row r="10" ht="13.5">
      <c r="E10" t="s">
        <v>31</v>
      </c>
    </row>
    <row r="12" spans="3:6" ht="13.5">
      <c r="C12" t="s">
        <v>32</v>
      </c>
      <c r="E12" t="s">
        <v>33</v>
      </c>
      <c r="F12" t="s">
        <v>34</v>
      </c>
    </row>
    <row r="13" spans="5:6" ht="13.5">
      <c r="E13" t="s">
        <v>35</v>
      </c>
      <c r="F13" t="s">
        <v>36</v>
      </c>
    </row>
    <row r="14" spans="5:6" ht="13.5">
      <c r="E14" t="s">
        <v>37</v>
      </c>
      <c r="F14" t="s">
        <v>38</v>
      </c>
    </row>
    <row r="15" spans="5:6" ht="13.5">
      <c r="E15" t="s">
        <v>55</v>
      </c>
      <c r="F15" t="s">
        <v>56</v>
      </c>
    </row>
    <row r="16" spans="5:6" ht="13.5">
      <c r="E16" t="s">
        <v>57</v>
      </c>
      <c r="F16" t="s">
        <v>39</v>
      </c>
    </row>
    <row r="18" spans="2:8" ht="13.5">
      <c r="B18" s="52" t="s">
        <v>40</v>
      </c>
      <c r="C18" s="52"/>
      <c r="D18" s="52"/>
      <c r="E18" s="52"/>
      <c r="F18" s="52"/>
      <c r="G18" s="52"/>
      <c r="H18" s="52"/>
    </row>
    <row r="19" spans="2:8" ht="13.5">
      <c r="B19" s="52" t="s">
        <v>59</v>
      </c>
      <c r="C19" s="52"/>
      <c r="D19" s="52"/>
      <c r="E19" s="52"/>
      <c r="F19" s="52"/>
      <c r="G19" s="52"/>
      <c r="H19" s="52"/>
    </row>
    <row r="20" spans="2:8" ht="13.5">
      <c r="B20" s="52" t="s">
        <v>92</v>
      </c>
      <c r="C20" s="52"/>
      <c r="D20" s="52"/>
      <c r="E20" s="52"/>
      <c r="F20" s="52"/>
      <c r="G20" s="52"/>
      <c r="H20" s="52"/>
    </row>
    <row r="21" spans="2:8" ht="13.5">
      <c r="B21" s="52" t="s">
        <v>43</v>
      </c>
      <c r="C21" s="52"/>
      <c r="D21" s="52"/>
      <c r="E21" s="52"/>
      <c r="F21" s="52"/>
      <c r="G21" s="52"/>
      <c r="H21" s="52"/>
    </row>
    <row r="22" spans="2:8" ht="13.5">
      <c r="B22" s="52" t="s">
        <v>44</v>
      </c>
      <c r="C22" s="52"/>
      <c r="D22" s="52"/>
      <c r="E22" s="52"/>
      <c r="F22" s="52"/>
      <c r="G22" s="52"/>
      <c r="H22" s="52"/>
    </row>
    <row r="23" spans="2:8" ht="13.5">
      <c r="B23" s="52" t="s">
        <v>45</v>
      </c>
      <c r="C23" s="52"/>
      <c r="D23" s="52"/>
      <c r="E23" s="52"/>
      <c r="F23" s="52"/>
      <c r="G23" s="52"/>
      <c r="H23" s="52"/>
    </row>
    <row r="24" spans="2:8" ht="13.5">
      <c r="B24" s="52" t="s">
        <v>81</v>
      </c>
      <c r="C24" s="52"/>
      <c r="D24" s="52"/>
      <c r="E24" s="52"/>
      <c r="F24" s="52"/>
      <c r="G24" s="52"/>
      <c r="H24" s="52"/>
    </row>
    <row r="25" spans="2:8" ht="13.5">
      <c r="B25" s="52"/>
      <c r="C25" s="53" t="s">
        <v>64</v>
      </c>
      <c r="D25" s="52"/>
      <c r="E25" s="52"/>
      <c r="F25" s="52"/>
      <c r="G25" s="52"/>
      <c r="H25" s="52"/>
    </row>
    <row r="28" ht="13.5">
      <c r="A28" t="s">
        <v>89</v>
      </c>
    </row>
    <row r="30" ht="13.5">
      <c r="B30" t="s">
        <v>46</v>
      </c>
    </row>
    <row r="31" ht="21" customHeight="1">
      <c r="B31" s="46" t="s">
        <v>90</v>
      </c>
    </row>
    <row r="32" spans="1:7" ht="13.5">
      <c r="A32" s="26"/>
      <c r="B32" s="26"/>
      <c r="C32" s="26"/>
      <c r="D32" s="26"/>
      <c r="E32" s="26"/>
      <c r="F32" s="26"/>
      <c r="G32" s="26"/>
    </row>
    <row r="33" spans="1:7" ht="13.5">
      <c r="A33" s="26"/>
      <c r="B33" s="27"/>
      <c r="C33" s="28"/>
      <c r="D33" s="50" t="s">
        <v>93</v>
      </c>
      <c r="E33" s="26"/>
      <c r="F33" s="26"/>
      <c r="G33" s="26"/>
    </row>
    <row r="34" spans="1:7" ht="13.5">
      <c r="A34" s="26"/>
      <c r="B34" s="26"/>
      <c r="C34" s="26"/>
      <c r="D34" s="26"/>
      <c r="E34" s="26"/>
      <c r="F34" s="26"/>
      <c r="G34" s="26"/>
    </row>
    <row r="35" ht="13.5">
      <c r="B35" t="s">
        <v>47</v>
      </c>
    </row>
    <row r="36" ht="13.5">
      <c r="B36" t="s">
        <v>48</v>
      </c>
    </row>
    <row r="37" ht="13.5">
      <c r="B37" t="s">
        <v>58</v>
      </c>
    </row>
  </sheetData>
  <sheetProtection/>
  <mergeCells count="1">
    <mergeCell ref="A1:I1"/>
  </mergeCells>
  <hyperlinks>
    <hyperlink ref="D33" r:id="rId1" display="haraguchi7999@news.ed.jp"/>
  </hyperlinks>
  <printOptions/>
  <pageMargins left="0.787" right="0.787" top="0.984" bottom="0.984" header="0.512" footer="0.51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showZeros="0" zoomScalePageLayoutView="0" workbookViewId="0" topLeftCell="A10">
      <selection activeCell="J40" sqref="J40"/>
    </sheetView>
  </sheetViews>
  <sheetFormatPr defaultColWidth="9.00390625" defaultRowHeight="13.5"/>
  <cols>
    <col min="1" max="1" width="6.625" style="0" customWidth="1"/>
    <col min="2" max="2" width="3.375" style="0" customWidth="1"/>
    <col min="3" max="4" width="10.00390625" style="0" customWidth="1"/>
    <col min="5" max="5" width="3.75390625" style="0" customWidth="1"/>
    <col min="6" max="6" width="6.875" style="0" customWidth="1"/>
    <col min="7" max="7" width="5.625" style="0" customWidth="1"/>
    <col min="8" max="8" width="6.875" style="0" customWidth="1"/>
    <col min="9" max="9" width="5.625" style="0" customWidth="1"/>
    <col min="10" max="10" width="6.875" style="0" customWidth="1"/>
    <col min="11" max="12" width="5.625" style="0" customWidth="1"/>
    <col min="13" max="13" width="6.875" style="0" customWidth="1"/>
    <col min="14" max="14" width="5.00390625" style="0" customWidth="1"/>
    <col min="15" max="15" width="7.50390625" style="0" customWidth="1"/>
  </cols>
  <sheetData>
    <row r="1" spans="1:15" ht="21" customHeight="1">
      <c r="A1" s="109" t="s">
        <v>94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1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9.25" customHeight="1">
      <c r="A3" s="112" t="s">
        <v>8</v>
      </c>
      <c r="B3" s="100"/>
      <c r="C3" s="110"/>
      <c r="D3" s="111"/>
      <c r="E3" s="111"/>
      <c r="F3" s="84" t="s">
        <v>23</v>
      </c>
      <c r="G3" s="84"/>
      <c r="H3" s="20" t="s">
        <v>18</v>
      </c>
      <c r="I3" s="45"/>
      <c r="J3" s="89" t="s">
        <v>17</v>
      </c>
      <c r="K3" s="84"/>
      <c r="L3" s="84"/>
      <c r="M3" s="90"/>
      <c r="N3" s="95"/>
      <c r="O3" s="96"/>
    </row>
    <row r="4" spans="1:15" ht="29.25" customHeight="1">
      <c r="A4" s="99" t="s">
        <v>68</v>
      </c>
      <c r="B4" s="57"/>
      <c r="C4" s="64"/>
      <c r="D4" s="60"/>
      <c r="E4" s="61"/>
      <c r="F4" s="61"/>
      <c r="G4" s="61"/>
      <c r="H4" s="61"/>
      <c r="I4" s="61"/>
      <c r="J4" s="61"/>
      <c r="K4" s="61"/>
      <c r="L4" s="61"/>
      <c r="M4" s="61"/>
      <c r="N4" s="61"/>
      <c r="O4" s="91"/>
    </row>
    <row r="5" spans="1:15" ht="29.25" customHeight="1">
      <c r="A5" s="99" t="s">
        <v>49</v>
      </c>
      <c r="B5" s="57"/>
      <c r="C5" s="64"/>
      <c r="D5" s="60"/>
      <c r="E5" s="61"/>
      <c r="F5" s="61"/>
      <c r="G5" s="61"/>
      <c r="H5" s="61"/>
      <c r="I5" s="61"/>
      <c r="J5" s="61"/>
      <c r="K5" s="61"/>
      <c r="L5" s="61"/>
      <c r="M5" s="61"/>
      <c r="N5" s="61"/>
      <c r="O5" s="91"/>
    </row>
    <row r="6" spans="1:15" ht="29.25" customHeight="1">
      <c r="A6" s="99" t="s">
        <v>62</v>
      </c>
      <c r="B6" s="57"/>
      <c r="C6" s="64"/>
      <c r="D6" s="68" t="s">
        <v>50</v>
      </c>
      <c r="E6" s="68"/>
      <c r="F6" s="108"/>
      <c r="G6" s="108"/>
      <c r="H6" s="108"/>
      <c r="I6" s="108"/>
      <c r="J6" s="68" t="s">
        <v>51</v>
      </c>
      <c r="K6" s="68"/>
      <c r="L6" s="92"/>
      <c r="M6" s="93"/>
      <c r="N6" s="93"/>
      <c r="O6" s="94"/>
    </row>
    <row r="7" spans="1:15" ht="29.25" customHeight="1">
      <c r="A7" s="85" t="s">
        <v>69</v>
      </c>
      <c r="B7" s="86"/>
      <c r="C7" s="56"/>
      <c r="D7" s="57"/>
      <c r="E7" s="57"/>
      <c r="F7" s="43" t="s">
        <v>86</v>
      </c>
      <c r="G7" s="57" t="s">
        <v>15</v>
      </c>
      <c r="H7" s="64"/>
      <c r="I7" s="60"/>
      <c r="J7" s="61"/>
      <c r="K7" s="61"/>
      <c r="L7" s="61"/>
      <c r="M7" s="44" t="s">
        <v>86</v>
      </c>
      <c r="N7" s="68" t="s">
        <v>16</v>
      </c>
      <c r="O7" s="69"/>
    </row>
    <row r="8" spans="1:15" ht="29.25" customHeight="1" thickBot="1">
      <c r="A8" s="87"/>
      <c r="B8" s="88"/>
      <c r="C8" s="58" t="s">
        <v>87</v>
      </c>
      <c r="D8" s="59"/>
      <c r="E8" s="59"/>
      <c r="F8" s="48" t="s">
        <v>86</v>
      </c>
      <c r="G8" s="70" t="s">
        <v>15</v>
      </c>
      <c r="H8" s="70"/>
      <c r="I8" s="62" t="s">
        <v>87</v>
      </c>
      <c r="J8" s="63"/>
      <c r="K8" s="63"/>
      <c r="L8" s="63"/>
      <c r="M8" s="49" t="s">
        <v>86</v>
      </c>
      <c r="N8" s="70" t="s">
        <v>16</v>
      </c>
      <c r="O8" s="71"/>
    </row>
    <row r="9" spans="2:15" ht="21.75" customHeight="1">
      <c r="B9" s="40"/>
      <c r="C9" s="72" t="s">
        <v>82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</row>
    <row r="10" spans="2:15" ht="21.75" customHeight="1">
      <c r="B10" s="40"/>
      <c r="C10" s="55" t="s">
        <v>83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41"/>
      <c r="O10" s="41"/>
    </row>
    <row r="11" spans="2:15" ht="19.5" customHeight="1">
      <c r="B11" s="40"/>
      <c r="C11" s="55" t="s">
        <v>84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42"/>
      <c r="O11" s="42"/>
    </row>
    <row r="12" spans="1:15" s="32" customFormat="1" ht="15" customHeight="1" thickBot="1">
      <c r="A12" s="32" t="s">
        <v>52</v>
      </c>
      <c r="B12" s="33"/>
      <c r="C12" s="34" t="s">
        <v>78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</row>
    <row r="13" spans="1:15" ht="16.5" customHeight="1">
      <c r="A13" s="113" t="s">
        <v>0</v>
      </c>
      <c r="B13" s="106"/>
      <c r="C13" s="100" t="s">
        <v>10</v>
      </c>
      <c r="D13" s="100"/>
      <c r="E13" s="101" t="s">
        <v>7</v>
      </c>
      <c r="F13" s="89" t="s">
        <v>88</v>
      </c>
      <c r="G13" s="90"/>
      <c r="H13" s="77" t="s">
        <v>9</v>
      </c>
      <c r="I13" s="78"/>
      <c r="J13" s="79" t="s">
        <v>77</v>
      </c>
      <c r="K13" s="80"/>
      <c r="L13" s="81" t="s">
        <v>1</v>
      </c>
      <c r="M13" s="82"/>
      <c r="N13" s="81" t="s">
        <v>2</v>
      </c>
      <c r="O13" s="97"/>
    </row>
    <row r="14" spans="1:15" ht="16.5" customHeight="1">
      <c r="A14" s="114"/>
      <c r="B14" s="107"/>
      <c r="C14" s="7" t="s">
        <v>11</v>
      </c>
      <c r="D14" s="17" t="s">
        <v>12</v>
      </c>
      <c r="E14" s="102"/>
      <c r="F14" s="7" t="s">
        <v>3</v>
      </c>
      <c r="G14" s="15" t="s">
        <v>4</v>
      </c>
      <c r="H14" s="7" t="s">
        <v>3</v>
      </c>
      <c r="I14" s="15" t="s">
        <v>4</v>
      </c>
      <c r="J14" s="7" t="s">
        <v>3</v>
      </c>
      <c r="K14" s="15" t="s">
        <v>4</v>
      </c>
      <c r="L14" s="83"/>
      <c r="M14" s="76"/>
      <c r="N14" s="83"/>
      <c r="O14" s="98"/>
    </row>
    <row r="15" spans="1:15" ht="18.75" customHeight="1">
      <c r="A15" s="103">
        <v>1</v>
      </c>
      <c r="B15" s="3" t="s">
        <v>5</v>
      </c>
      <c r="C15" s="7"/>
      <c r="D15" s="17"/>
      <c r="E15" s="3"/>
      <c r="F15" s="7"/>
      <c r="G15" s="17"/>
      <c r="H15" s="7"/>
      <c r="I15" s="17"/>
      <c r="J15" s="7"/>
      <c r="K15" s="17"/>
      <c r="L15" s="16">
        <f>G15+I15+K15</f>
        <v>0</v>
      </c>
      <c r="M15" s="74">
        <f>L15+L16</f>
        <v>0</v>
      </c>
      <c r="N15" s="56"/>
      <c r="O15" s="65"/>
    </row>
    <row r="16" spans="1:15" ht="18.75" customHeight="1">
      <c r="A16" s="105"/>
      <c r="B16" s="3" t="s">
        <v>6</v>
      </c>
      <c r="C16" s="7"/>
      <c r="D16" s="17"/>
      <c r="E16" s="3"/>
      <c r="F16" s="7"/>
      <c r="G16" s="17"/>
      <c r="H16" s="7"/>
      <c r="I16" s="17"/>
      <c r="J16" s="7"/>
      <c r="K16" s="17"/>
      <c r="L16" s="16">
        <f aca="true" t="shared" si="0" ref="L16:L34">G16+I16+K16</f>
        <v>0</v>
      </c>
      <c r="M16" s="76"/>
      <c r="N16" s="56"/>
      <c r="O16" s="65"/>
    </row>
    <row r="17" spans="1:15" ht="18.75" customHeight="1">
      <c r="A17" s="103">
        <v>2</v>
      </c>
      <c r="B17" s="3" t="s">
        <v>5</v>
      </c>
      <c r="C17" s="7"/>
      <c r="D17" s="17"/>
      <c r="E17" s="3"/>
      <c r="F17" s="7"/>
      <c r="G17" s="17"/>
      <c r="H17" s="16"/>
      <c r="I17" s="6"/>
      <c r="J17" s="7"/>
      <c r="K17" s="17"/>
      <c r="L17" s="16">
        <f t="shared" si="0"/>
        <v>0</v>
      </c>
      <c r="M17" s="74">
        <f>L17+L18</f>
        <v>0</v>
      </c>
      <c r="N17" s="56"/>
      <c r="O17" s="65"/>
    </row>
    <row r="18" spans="1:15" ht="18.75" customHeight="1">
      <c r="A18" s="105"/>
      <c r="B18" s="3" t="s">
        <v>6</v>
      </c>
      <c r="C18" s="7"/>
      <c r="D18" s="17"/>
      <c r="E18" s="3"/>
      <c r="F18" s="7"/>
      <c r="G18" s="17"/>
      <c r="H18" s="16"/>
      <c r="I18" s="6"/>
      <c r="J18" s="7"/>
      <c r="K18" s="17"/>
      <c r="L18" s="16">
        <f t="shared" si="0"/>
        <v>0</v>
      </c>
      <c r="M18" s="76"/>
      <c r="N18" s="56"/>
      <c r="O18" s="65"/>
    </row>
    <row r="19" spans="1:15" ht="18.75" customHeight="1">
      <c r="A19" s="103">
        <v>3</v>
      </c>
      <c r="B19" s="3" t="s">
        <v>5</v>
      </c>
      <c r="C19" s="7"/>
      <c r="D19" s="17"/>
      <c r="E19" s="3"/>
      <c r="F19" s="7"/>
      <c r="G19" s="17"/>
      <c r="H19" s="16"/>
      <c r="I19" s="6"/>
      <c r="J19" s="7"/>
      <c r="K19" s="17"/>
      <c r="L19" s="16">
        <f t="shared" si="0"/>
        <v>0</v>
      </c>
      <c r="M19" s="74">
        <f>L19+L20</f>
        <v>0</v>
      </c>
      <c r="N19" s="56"/>
      <c r="O19" s="65"/>
    </row>
    <row r="20" spans="1:15" ht="18.75" customHeight="1">
      <c r="A20" s="105"/>
      <c r="B20" s="3" t="s">
        <v>6</v>
      </c>
      <c r="C20" s="7"/>
      <c r="D20" s="17"/>
      <c r="E20" s="3"/>
      <c r="F20" s="7"/>
      <c r="G20" s="17"/>
      <c r="H20" s="16"/>
      <c r="I20" s="6"/>
      <c r="J20" s="7"/>
      <c r="K20" s="17"/>
      <c r="L20" s="16">
        <f t="shared" si="0"/>
        <v>0</v>
      </c>
      <c r="M20" s="76"/>
      <c r="N20" s="56"/>
      <c r="O20" s="65"/>
    </row>
    <row r="21" spans="1:15" ht="18.75" customHeight="1">
      <c r="A21" s="103">
        <v>4</v>
      </c>
      <c r="B21" s="3" t="s">
        <v>5</v>
      </c>
      <c r="C21" s="7"/>
      <c r="D21" s="17"/>
      <c r="E21" s="3"/>
      <c r="F21" s="7"/>
      <c r="G21" s="17"/>
      <c r="H21" s="16"/>
      <c r="I21" s="6"/>
      <c r="J21" s="7"/>
      <c r="K21" s="17"/>
      <c r="L21" s="16">
        <f t="shared" si="0"/>
        <v>0</v>
      </c>
      <c r="M21" s="74">
        <f>L21+L22</f>
        <v>0</v>
      </c>
      <c r="N21" s="56"/>
      <c r="O21" s="65"/>
    </row>
    <row r="22" spans="1:15" ht="18.75" customHeight="1">
      <c r="A22" s="105"/>
      <c r="B22" s="3" t="s">
        <v>6</v>
      </c>
      <c r="C22" s="7"/>
      <c r="D22" s="17"/>
      <c r="E22" s="3"/>
      <c r="F22" s="7"/>
      <c r="G22" s="17"/>
      <c r="H22" s="16"/>
      <c r="I22" s="6"/>
      <c r="J22" s="7"/>
      <c r="K22" s="17"/>
      <c r="L22" s="16">
        <f t="shared" si="0"/>
        <v>0</v>
      </c>
      <c r="M22" s="76"/>
      <c r="N22" s="56"/>
      <c r="O22" s="65"/>
    </row>
    <row r="23" spans="1:15" ht="18.75" customHeight="1">
      <c r="A23" s="103">
        <v>5</v>
      </c>
      <c r="B23" s="3" t="s">
        <v>5</v>
      </c>
      <c r="C23" s="7"/>
      <c r="D23" s="17"/>
      <c r="E23" s="3"/>
      <c r="F23" s="7"/>
      <c r="G23" s="17"/>
      <c r="H23" s="16"/>
      <c r="I23" s="6"/>
      <c r="J23" s="7"/>
      <c r="K23" s="17"/>
      <c r="L23" s="16">
        <f t="shared" si="0"/>
        <v>0</v>
      </c>
      <c r="M23" s="74">
        <f>L23+L24</f>
        <v>0</v>
      </c>
      <c r="N23" s="56"/>
      <c r="O23" s="65"/>
    </row>
    <row r="24" spans="1:15" ht="18.75" customHeight="1">
      <c r="A24" s="105"/>
      <c r="B24" s="3" t="s">
        <v>6</v>
      </c>
      <c r="C24" s="7"/>
      <c r="D24" s="17"/>
      <c r="E24" s="3"/>
      <c r="F24" s="7"/>
      <c r="G24" s="17"/>
      <c r="H24" s="16"/>
      <c r="I24" s="6"/>
      <c r="J24" s="7"/>
      <c r="K24" s="17"/>
      <c r="L24" s="16">
        <f t="shared" si="0"/>
        <v>0</v>
      </c>
      <c r="M24" s="76"/>
      <c r="N24" s="56"/>
      <c r="O24" s="65"/>
    </row>
    <row r="25" spans="1:15" ht="18.75" customHeight="1">
      <c r="A25" s="103">
        <v>6</v>
      </c>
      <c r="B25" s="3" t="s">
        <v>5</v>
      </c>
      <c r="C25" s="7" t="s">
        <v>65</v>
      </c>
      <c r="D25" s="17" t="s">
        <v>65</v>
      </c>
      <c r="E25" s="3" t="s">
        <v>65</v>
      </c>
      <c r="F25" s="7"/>
      <c r="G25" s="17"/>
      <c r="H25" s="16"/>
      <c r="I25" s="6"/>
      <c r="J25" s="7"/>
      <c r="K25" s="17"/>
      <c r="L25" s="16">
        <f t="shared" si="0"/>
        <v>0</v>
      </c>
      <c r="M25" s="74">
        <f>L25+L26</f>
        <v>0</v>
      </c>
      <c r="N25" s="56" t="s">
        <v>65</v>
      </c>
      <c r="O25" s="65"/>
    </row>
    <row r="26" spans="1:15" ht="18.75" customHeight="1">
      <c r="A26" s="105"/>
      <c r="B26" s="3" t="s">
        <v>6</v>
      </c>
      <c r="C26" s="7" t="s">
        <v>65</v>
      </c>
      <c r="D26" s="17" t="s">
        <v>65</v>
      </c>
      <c r="E26" s="3" t="s">
        <v>65</v>
      </c>
      <c r="F26" s="7"/>
      <c r="G26" s="17"/>
      <c r="H26" s="16"/>
      <c r="I26" s="6"/>
      <c r="J26" s="7"/>
      <c r="K26" s="17"/>
      <c r="L26" s="16">
        <f t="shared" si="0"/>
        <v>0</v>
      </c>
      <c r="M26" s="76"/>
      <c r="N26" s="56" t="s">
        <v>65</v>
      </c>
      <c r="O26" s="65"/>
    </row>
    <row r="27" spans="1:15" ht="18.75" customHeight="1">
      <c r="A27" s="103">
        <v>7</v>
      </c>
      <c r="B27" s="3" t="s">
        <v>5</v>
      </c>
      <c r="C27" s="7"/>
      <c r="D27" s="17"/>
      <c r="E27" s="3"/>
      <c r="F27" s="7"/>
      <c r="G27" s="17"/>
      <c r="H27" s="16"/>
      <c r="I27" s="6"/>
      <c r="J27" s="7"/>
      <c r="K27" s="17"/>
      <c r="L27" s="16">
        <f t="shared" si="0"/>
        <v>0</v>
      </c>
      <c r="M27" s="74">
        <f>L27+L28</f>
        <v>0</v>
      </c>
      <c r="N27" s="56"/>
      <c r="O27" s="65"/>
    </row>
    <row r="28" spans="1:15" ht="18.75" customHeight="1">
      <c r="A28" s="105"/>
      <c r="B28" s="3" t="s">
        <v>6</v>
      </c>
      <c r="C28" s="7"/>
      <c r="D28" s="17"/>
      <c r="E28" s="3"/>
      <c r="F28" s="7"/>
      <c r="G28" s="17"/>
      <c r="H28" s="16"/>
      <c r="I28" s="6"/>
      <c r="J28" s="7"/>
      <c r="K28" s="17"/>
      <c r="L28" s="16">
        <f t="shared" si="0"/>
        <v>0</v>
      </c>
      <c r="M28" s="76"/>
      <c r="N28" s="56"/>
      <c r="O28" s="65"/>
    </row>
    <row r="29" spans="1:15" ht="18.75" customHeight="1">
      <c r="A29" s="103">
        <v>8</v>
      </c>
      <c r="B29" s="3" t="s">
        <v>5</v>
      </c>
      <c r="C29" s="7"/>
      <c r="D29" s="17"/>
      <c r="E29" s="3"/>
      <c r="F29" s="7"/>
      <c r="G29" s="17"/>
      <c r="H29" s="16"/>
      <c r="I29" s="6"/>
      <c r="J29" s="7"/>
      <c r="K29" s="17"/>
      <c r="L29" s="16">
        <f t="shared" si="0"/>
        <v>0</v>
      </c>
      <c r="M29" s="74">
        <f>L29+L30</f>
        <v>0</v>
      </c>
      <c r="N29" s="56"/>
      <c r="O29" s="65"/>
    </row>
    <row r="30" spans="1:15" ht="18.75" customHeight="1">
      <c r="A30" s="105"/>
      <c r="B30" s="3" t="s">
        <v>6</v>
      </c>
      <c r="C30" s="7"/>
      <c r="D30" s="17"/>
      <c r="E30" s="3"/>
      <c r="F30" s="7"/>
      <c r="G30" s="17"/>
      <c r="H30" s="16"/>
      <c r="I30" s="6"/>
      <c r="J30" s="7"/>
      <c r="K30" s="17"/>
      <c r="L30" s="16">
        <f t="shared" si="0"/>
        <v>0</v>
      </c>
      <c r="M30" s="76"/>
      <c r="N30" s="56"/>
      <c r="O30" s="65"/>
    </row>
    <row r="31" spans="1:15" ht="18.75" customHeight="1">
      <c r="A31" s="103">
        <v>9</v>
      </c>
      <c r="B31" s="3" t="s">
        <v>5</v>
      </c>
      <c r="C31" s="7"/>
      <c r="D31" s="17"/>
      <c r="E31" s="3"/>
      <c r="F31" s="7"/>
      <c r="G31" s="17"/>
      <c r="H31" s="16"/>
      <c r="I31" s="6"/>
      <c r="J31" s="7"/>
      <c r="K31" s="17"/>
      <c r="L31" s="16">
        <f t="shared" si="0"/>
        <v>0</v>
      </c>
      <c r="M31" s="74">
        <f>L31+L32</f>
        <v>0</v>
      </c>
      <c r="N31" s="56"/>
      <c r="O31" s="65"/>
    </row>
    <row r="32" spans="1:15" ht="18.75" customHeight="1">
      <c r="A32" s="105"/>
      <c r="B32" s="3" t="s">
        <v>6</v>
      </c>
      <c r="C32" s="7"/>
      <c r="D32" s="17"/>
      <c r="E32" s="3"/>
      <c r="F32" s="7"/>
      <c r="G32" s="17"/>
      <c r="H32" s="16"/>
      <c r="I32" s="6"/>
      <c r="J32" s="7"/>
      <c r="K32" s="17"/>
      <c r="L32" s="16">
        <f t="shared" si="0"/>
        <v>0</v>
      </c>
      <c r="M32" s="76"/>
      <c r="N32" s="56"/>
      <c r="O32" s="65"/>
    </row>
    <row r="33" spans="1:15" ht="18.75" customHeight="1">
      <c r="A33" s="103">
        <v>10</v>
      </c>
      <c r="B33" s="3" t="s">
        <v>5</v>
      </c>
      <c r="C33" s="7"/>
      <c r="D33" s="17"/>
      <c r="E33" s="3"/>
      <c r="F33" s="7"/>
      <c r="G33" s="17"/>
      <c r="H33" s="16"/>
      <c r="I33" s="6"/>
      <c r="J33" s="7"/>
      <c r="K33" s="17"/>
      <c r="L33" s="16">
        <f t="shared" si="0"/>
        <v>0</v>
      </c>
      <c r="M33" s="74">
        <f>SUM(G33,I33,G34,I34)</f>
        <v>0</v>
      </c>
      <c r="N33" s="56"/>
      <c r="O33" s="65"/>
    </row>
    <row r="34" spans="1:15" ht="18.75" customHeight="1" thickBot="1">
      <c r="A34" s="104"/>
      <c r="B34" s="11" t="s">
        <v>6</v>
      </c>
      <c r="C34" s="12"/>
      <c r="D34" s="18"/>
      <c r="E34" s="11"/>
      <c r="F34" s="12"/>
      <c r="G34" s="18"/>
      <c r="H34" s="19"/>
      <c r="I34" s="13"/>
      <c r="J34" s="12"/>
      <c r="K34" s="18"/>
      <c r="L34" s="19">
        <f t="shared" si="0"/>
        <v>0</v>
      </c>
      <c r="M34" s="75"/>
      <c r="N34" s="66"/>
      <c r="O34" s="67"/>
    </row>
    <row r="35" spans="1:15" ht="15" customHeight="1">
      <c r="A35" s="1"/>
      <c r="B35" s="1"/>
      <c r="C35" s="8"/>
      <c r="D35" s="9"/>
      <c r="E35" s="9"/>
      <c r="F35" s="9"/>
      <c r="G35" s="9"/>
      <c r="H35" s="9"/>
      <c r="I35" s="9"/>
      <c r="J35" s="9"/>
      <c r="K35" s="9"/>
      <c r="L35" s="9"/>
      <c r="M35" s="10"/>
      <c r="N35" s="10"/>
      <c r="O35" s="9"/>
    </row>
    <row r="36" spans="1:15" ht="18.75" customHeight="1">
      <c r="A36" s="117" t="s">
        <v>54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</row>
    <row r="37" spans="1:15" ht="11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20.25" customHeight="1">
      <c r="A38" s="2"/>
      <c r="B38" s="118" t="s">
        <v>95</v>
      </c>
      <c r="C38" s="118"/>
      <c r="D38" s="21" t="s">
        <v>67</v>
      </c>
      <c r="E38" s="21" t="s">
        <v>14</v>
      </c>
      <c r="F38" s="24" t="s">
        <v>67</v>
      </c>
      <c r="G38" s="23" t="s">
        <v>13</v>
      </c>
      <c r="H38" s="2"/>
      <c r="I38" s="2"/>
      <c r="J38" s="2"/>
      <c r="K38" s="2"/>
      <c r="L38" s="2"/>
      <c r="M38" s="2"/>
      <c r="N38" s="2"/>
      <c r="O38" s="2"/>
    </row>
    <row r="39" spans="1:15" ht="22.5" customHeight="1">
      <c r="A39" s="115" t="s">
        <v>27</v>
      </c>
      <c r="B39" s="115"/>
      <c r="C39" s="116">
        <f>IF(ISBLANK(C3),"",C3)</f>
      </c>
      <c r="D39" s="116"/>
      <c r="E39" s="116"/>
      <c r="F39" s="115" t="s">
        <v>23</v>
      </c>
      <c r="G39" s="115"/>
      <c r="H39" s="115" t="s">
        <v>28</v>
      </c>
      <c r="I39" s="115"/>
      <c r="J39" s="116" t="s">
        <v>66</v>
      </c>
      <c r="K39" s="116"/>
      <c r="L39" s="116"/>
      <c r="M39" s="116"/>
      <c r="N39" s="116"/>
      <c r="O39" s="22" t="s">
        <v>29</v>
      </c>
    </row>
    <row r="40" spans="1:15" ht="22.5" customHeight="1">
      <c r="A40" s="51"/>
      <c r="B40" s="51"/>
      <c r="C40" s="22"/>
      <c r="D40" s="22"/>
      <c r="E40" s="22"/>
      <c r="F40" s="51"/>
      <c r="G40" s="51"/>
      <c r="H40" s="51"/>
      <c r="I40" s="51"/>
      <c r="J40" s="22"/>
      <c r="K40" s="22"/>
      <c r="L40" s="22"/>
      <c r="M40" s="22"/>
      <c r="N40" s="22"/>
      <c r="O40" s="22"/>
    </row>
    <row r="41" spans="1:15" ht="13.5">
      <c r="A41" s="119" t="s">
        <v>91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1"/>
    </row>
    <row r="42" spans="1:15" ht="13.5">
      <c r="A42" s="122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4"/>
    </row>
    <row r="43" spans="1:15" ht="20.25" customHeight="1">
      <c r="A43" s="122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4"/>
    </row>
    <row r="44" spans="1:15" ht="13.5">
      <c r="A44" s="122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4"/>
    </row>
    <row r="45" spans="1:15" ht="13.5">
      <c r="A45" s="122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4"/>
    </row>
    <row r="46" spans="1:15" ht="13.5">
      <c r="A46" s="122"/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4"/>
    </row>
    <row r="47" spans="1:15" ht="13.5">
      <c r="A47" s="122"/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4"/>
    </row>
    <row r="48" spans="1:15" ht="13.5">
      <c r="A48" s="125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7"/>
    </row>
  </sheetData>
  <sheetProtection/>
  <mergeCells count="84">
    <mergeCell ref="A41:O48"/>
    <mergeCell ref="N23:O23"/>
    <mergeCell ref="N17:O17"/>
    <mergeCell ref="N19:O19"/>
    <mergeCell ref="N29:O29"/>
    <mergeCell ref="N25:O25"/>
    <mergeCell ref="N26:O26"/>
    <mergeCell ref="N28:O28"/>
    <mergeCell ref="A21:A22"/>
    <mergeCell ref="M25:M26"/>
    <mergeCell ref="N27:O27"/>
    <mergeCell ref="G8:H8"/>
    <mergeCell ref="N30:O30"/>
    <mergeCell ref="M19:M20"/>
    <mergeCell ref="N21:O21"/>
    <mergeCell ref="N22:O22"/>
    <mergeCell ref="M27:M28"/>
    <mergeCell ref="M29:M30"/>
    <mergeCell ref="M17:M18"/>
    <mergeCell ref="M21:M22"/>
    <mergeCell ref="A39:B39"/>
    <mergeCell ref="F39:G39"/>
    <mergeCell ref="C39:E39"/>
    <mergeCell ref="A36:O36"/>
    <mergeCell ref="B38:C38"/>
    <mergeCell ref="J39:N39"/>
    <mergeCell ref="H39:I39"/>
    <mergeCell ref="A1:O1"/>
    <mergeCell ref="A15:A16"/>
    <mergeCell ref="A17:A18"/>
    <mergeCell ref="A19:A20"/>
    <mergeCell ref="F13:G13"/>
    <mergeCell ref="C3:E3"/>
    <mergeCell ref="A3:B3"/>
    <mergeCell ref="A13:A14"/>
    <mergeCell ref="N18:O18"/>
    <mergeCell ref="A33:A34"/>
    <mergeCell ref="A25:A26"/>
    <mergeCell ref="A31:A32"/>
    <mergeCell ref="B13:B14"/>
    <mergeCell ref="A23:A24"/>
    <mergeCell ref="A27:A28"/>
    <mergeCell ref="A29:A30"/>
    <mergeCell ref="N13:O14"/>
    <mergeCell ref="N32:O32"/>
    <mergeCell ref="A4:C4"/>
    <mergeCell ref="A6:C6"/>
    <mergeCell ref="C13:D13"/>
    <mergeCell ref="A5:C5"/>
    <mergeCell ref="D5:O5"/>
    <mergeCell ref="M23:M24"/>
    <mergeCell ref="E13:E14"/>
    <mergeCell ref="C10:M10"/>
    <mergeCell ref="F3:G3"/>
    <mergeCell ref="A7:B8"/>
    <mergeCell ref="J3:M3"/>
    <mergeCell ref="D4:O4"/>
    <mergeCell ref="L6:O6"/>
    <mergeCell ref="D6:E6"/>
    <mergeCell ref="J6:K6"/>
    <mergeCell ref="N3:O3"/>
    <mergeCell ref="F6:I6"/>
    <mergeCell ref="M33:M34"/>
    <mergeCell ref="M31:M32"/>
    <mergeCell ref="M15:M16"/>
    <mergeCell ref="H13:I13"/>
    <mergeCell ref="J13:K13"/>
    <mergeCell ref="L13:M14"/>
    <mergeCell ref="N33:O33"/>
    <mergeCell ref="N34:O34"/>
    <mergeCell ref="N31:O31"/>
    <mergeCell ref="N20:O20"/>
    <mergeCell ref="N24:O24"/>
    <mergeCell ref="N7:O7"/>
    <mergeCell ref="N15:O15"/>
    <mergeCell ref="N8:O8"/>
    <mergeCell ref="N16:O16"/>
    <mergeCell ref="C9:O9"/>
    <mergeCell ref="C11:M11"/>
    <mergeCell ref="C7:E7"/>
    <mergeCell ref="C8:E8"/>
    <mergeCell ref="I7:L7"/>
    <mergeCell ref="I8:L8"/>
    <mergeCell ref="G7:H7"/>
  </mergeCells>
  <printOptions/>
  <pageMargins left="1.1811023622047245" right="0.7874015748031497" top="0.65" bottom="0.5905511811023623" header="0" footer="0"/>
  <pageSetup horizontalDpi="300" verticalDpi="3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showZeros="0" zoomScalePageLayoutView="0" workbookViewId="0" topLeftCell="A1">
      <selection activeCell="K13" sqref="K13"/>
    </sheetView>
  </sheetViews>
  <sheetFormatPr defaultColWidth="9.00390625" defaultRowHeight="13.5"/>
  <cols>
    <col min="1" max="1" width="6.625" style="0" customWidth="1"/>
    <col min="2" max="2" width="3.375" style="0" customWidth="1"/>
    <col min="3" max="4" width="10.00390625" style="0" customWidth="1"/>
    <col min="5" max="5" width="3.75390625" style="0" customWidth="1"/>
    <col min="6" max="6" width="6.875" style="0" customWidth="1"/>
    <col min="7" max="7" width="5.625" style="0" customWidth="1"/>
    <col min="8" max="8" width="6.875" style="0" customWidth="1"/>
    <col min="9" max="9" width="5.625" style="0" customWidth="1"/>
    <col min="10" max="10" width="6.875" style="0" customWidth="1"/>
    <col min="11" max="12" width="5.625" style="0" customWidth="1"/>
    <col min="13" max="13" width="6.875" style="0" customWidth="1"/>
    <col min="14" max="14" width="5.00390625" style="0" customWidth="1"/>
    <col min="15" max="15" width="7.50390625" style="0" customWidth="1"/>
  </cols>
  <sheetData>
    <row r="1" spans="1:15" ht="21" customHeight="1">
      <c r="A1" s="109" t="s">
        <v>96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1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33" customHeight="1">
      <c r="A3" s="134" t="s">
        <v>8</v>
      </c>
      <c r="B3" s="90"/>
      <c r="C3" s="110">
        <f>IF(ISBLANK('申込１枚目'!C3:E3),"",'申込１枚目'!C3:E3)</f>
      </c>
      <c r="D3" s="111"/>
      <c r="E3" s="111"/>
      <c r="F3" s="84" t="s">
        <v>23</v>
      </c>
      <c r="G3" s="90"/>
      <c r="H3" s="20" t="s">
        <v>18</v>
      </c>
      <c r="I3" s="35">
        <f>IF(ISBLANK('申込１枚目'!I3),"",'申込１枚目'!I3)</f>
      </c>
      <c r="J3" s="89" t="s">
        <v>17</v>
      </c>
      <c r="K3" s="84"/>
      <c r="L3" s="84"/>
      <c r="M3" s="90"/>
      <c r="N3" s="133">
        <f>IF(ISBLANK('申込１枚目'!N3:O3),"",'申込１枚目'!N3:O3)</f>
      </c>
      <c r="O3" s="96"/>
    </row>
    <row r="4" spans="1:15" ht="33" customHeight="1">
      <c r="A4" s="99" t="s">
        <v>68</v>
      </c>
      <c r="B4" s="57"/>
      <c r="C4" s="64"/>
      <c r="D4" s="60">
        <f>IF(ISBLANK('申込１枚目'!D4:O4),"",'申込１枚目'!D4:O4)</f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91"/>
    </row>
    <row r="5" spans="1:15" ht="33" customHeight="1">
      <c r="A5" s="99" t="s">
        <v>49</v>
      </c>
      <c r="B5" s="57"/>
      <c r="C5" s="64"/>
      <c r="D5" s="60">
        <f>'申込１枚目'!D5</f>
        <v>0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91"/>
    </row>
    <row r="6" spans="1:15" ht="33" customHeight="1">
      <c r="A6" s="99" t="s">
        <v>62</v>
      </c>
      <c r="B6" s="57"/>
      <c r="C6" s="64"/>
      <c r="D6" s="56" t="s">
        <v>50</v>
      </c>
      <c r="E6" s="64"/>
      <c r="F6" s="60">
        <f>IF(ISBLANK('申込１枚目'!F6:I6),"",'申込１枚目'!F6:I6)</f>
      </c>
      <c r="G6" s="61"/>
      <c r="H6" s="61"/>
      <c r="I6" s="128"/>
      <c r="J6" s="56" t="s">
        <v>51</v>
      </c>
      <c r="K6" s="64"/>
      <c r="L6" s="130">
        <f>IF(ISBLANK('申込１枚目'!L6:O6),"",'申込１枚目'!L6:O6)</f>
      </c>
      <c r="M6" s="131"/>
      <c r="N6" s="131"/>
      <c r="O6" s="132"/>
    </row>
    <row r="7" spans="1:15" ht="33" customHeight="1">
      <c r="A7" s="138" t="s">
        <v>69</v>
      </c>
      <c r="B7" s="139"/>
      <c r="C7" s="56">
        <f>'申込１枚目'!C7</f>
        <v>0</v>
      </c>
      <c r="D7" s="57"/>
      <c r="E7" s="64"/>
      <c r="F7" s="43" t="str">
        <f>'申込１枚目'!F7</f>
        <v>級</v>
      </c>
      <c r="G7" s="56" t="s">
        <v>70</v>
      </c>
      <c r="H7" s="64"/>
      <c r="I7" s="60">
        <f>'申込１枚目'!I7</f>
        <v>0</v>
      </c>
      <c r="J7" s="61"/>
      <c r="K7" s="61"/>
      <c r="L7" s="128"/>
      <c r="M7" s="43" t="str">
        <f>'申込１枚目'!M7</f>
        <v>級</v>
      </c>
      <c r="N7" s="56" t="s">
        <v>16</v>
      </c>
      <c r="O7" s="65"/>
    </row>
    <row r="8" spans="1:15" ht="33" customHeight="1" thickBot="1">
      <c r="A8" s="140"/>
      <c r="B8" s="141"/>
      <c r="C8" s="136" t="str">
        <f>'申込１枚目'!C8</f>
        <v>　</v>
      </c>
      <c r="D8" s="59"/>
      <c r="E8" s="137"/>
      <c r="F8" s="48" t="str">
        <f>'申込１枚目'!F8</f>
        <v>級</v>
      </c>
      <c r="G8" s="66" t="s">
        <v>15</v>
      </c>
      <c r="H8" s="135"/>
      <c r="I8" s="62" t="str">
        <f>'申込１枚目'!C8</f>
        <v>　</v>
      </c>
      <c r="J8" s="63"/>
      <c r="K8" s="63"/>
      <c r="L8" s="129"/>
      <c r="M8" s="47" t="str">
        <f>'申込１枚目'!M8</f>
        <v>級</v>
      </c>
      <c r="N8" s="66" t="s">
        <v>16</v>
      </c>
      <c r="O8" s="67"/>
    </row>
    <row r="9" spans="2:15" ht="21.75" customHeight="1">
      <c r="B9" s="40"/>
      <c r="C9" s="72" t="s">
        <v>82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</row>
    <row r="10" spans="2:15" ht="21.75" customHeight="1">
      <c r="B10" s="40"/>
      <c r="C10" s="55" t="s">
        <v>83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41"/>
      <c r="O10" s="41"/>
    </row>
    <row r="11" spans="2:15" ht="19.5" customHeight="1">
      <c r="B11" s="40"/>
      <c r="C11" s="55" t="s">
        <v>85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42"/>
      <c r="O11" s="42"/>
    </row>
    <row r="12" spans="1:15" s="32" customFormat="1" ht="15" customHeight="1">
      <c r="A12" s="32" t="s">
        <v>52</v>
      </c>
      <c r="B12" s="33"/>
      <c r="C12" s="34" t="s">
        <v>78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</row>
    <row r="13" spans="2:15" s="32" customFormat="1" ht="15" customHeight="1">
      <c r="B13" s="33"/>
      <c r="C13" s="34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2:15" s="32" customFormat="1" ht="15" customHeight="1" thickBot="1">
      <c r="B14" s="33"/>
      <c r="C14" s="34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1:15" ht="16.5" customHeight="1">
      <c r="A15" s="113" t="s">
        <v>0</v>
      </c>
      <c r="B15" s="106"/>
      <c r="C15" s="100" t="s">
        <v>10</v>
      </c>
      <c r="D15" s="100"/>
      <c r="E15" s="101" t="s">
        <v>7</v>
      </c>
      <c r="F15" s="89" t="s">
        <v>88</v>
      </c>
      <c r="G15" s="90"/>
      <c r="H15" s="77" t="s">
        <v>9</v>
      </c>
      <c r="I15" s="78"/>
      <c r="J15" s="79" t="s">
        <v>77</v>
      </c>
      <c r="K15" s="80"/>
      <c r="L15" s="81" t="s">
        <v>1</v>
      </c>
      <c r="M15" s="82"/>
      <c r="N15" s="81" t="s">
        <v>2</v>
      </c>
      <c r="O15" s="97"/>
    </row>
    <row r="16" spans="1:15" ht="16.5" customHeight="1">
      <c r="A16" s="114"/>
      <c r="B16" s="107"/>
      <c r="C16" s="7" t="s">
        <v>11</v>
      </c>
      <c r="D16" s="17" t="s">
        <v>12</v>
      </c>
      <c r="E16" s="102"/>
      <c r="F16" s="7" t="s">
        <v>3</v>
      </c>
      <c r="G16" s="15" t="s">
        <v>4</v>
      </c>
      <c r="H16" s="7" t="s">
        <v>3</v>
      </c>
      <c r="I16" s="15" t="s">
        <v>4</v>
      </c>
      <c r="J16" s="7" t="s">
        <v>3</v>
      </c>
      <c r="K16" s="15" t="s">
        <v>4</v>
      </c>
      <c r="L16" s="83"/>
      <c r="M16" s="76"/>
      <c r="N16" s="83"/>
      <c r="O16" s="98"/>
    </row>
    <row r="17" spans="1:15" ht="26.25" customHeight="1">
      <c r="A17" s="103">
        <v>11</v>
      </c>
      <c r="B17" s="3" t="s">
        <v>5</v>
      </c>
      <c r="C17" s="7"/>
      <c r="D17" s="17"/>
      <c r="E17" s="3"/>
      <c r="F17" s="7"/>
      <c r="G17" s="17"/>
      <c r="H17" s="16"/>
      <c r="I17" s="6"/>
      <c r="J17" s="7"/>
      <c r="K17" s="17"/>
      <c r="L17" s="16">
        <f>G17+I17+K17</f>
        <v>0</v>
      </c>
      <c r="M17" s="74">
        <f>L17+L18</f>
        <v>0</v>
      </c>
      <c r="N17" s="56"/>
      <c r="O17" s="65"/>
    </row>
    <row r="18" spans="1:15" ht="26.25" customHeight="1">
      <c r="A18" s="105"/>
      <c r="B18" s="3" t="s">
        <v>6</v>
      </c>
      <c r="C18" s="7"/>
      <c r="D18" s="17"/>
      <c r="E18" s="3"/>
      <c r="F18" s="7"/>
      <c r="G18" s="17"/>
      <c r="H18" s="16"/>
      <c r="I18" s="6"/>
      <c r="J18" s="7"/>
      <c r="K18" s="17"/>
      <c r="L18" s="16">
        <f aca="true" t="shared" si="0" ref="L18:L36">G18+I18+K18</f>
        <v>0</v>
      </c>
      <c r="M18" s="76"/>
      <c r="N18" s="56"/>
      <c r="O18" s="65"/>
    </row>
    <row r="19" spans="1:15" ht="26.25" customHeight="1">
      <c r="A19" s="103">
        <v>12</v>
      </c>
      <c r="B19" s="3" t="s">
        <v>5</v>
      </c>
      <c r="C19" s="7"/>
      <c r="D19" s="17"/>
      <c r="E19" s="3"/>
      <c r="F19" s="7"/>
      <c r="G19" s="17"/>
      <c r="H19" s="16"/>
      <c r="I19" s="6"/>
      <c r="J19" s="7"/>
      <c r="K19" s="17"/>
      <c r="L19" s="16">
        <f t="shared" si="0"/>
        <v>0</v>
      </c>
      <c r="M19" s="74">
        <f>L19+L20</f>
        <v>0</v>
      </c>
      <c r="N19" s="56"/>
      <c r="O19" s="65"/>
    </row>
    <row r="20" spans="1:15" ht="26.25" customHeight="1">
      <c r="A20" s="105"/>
      <c r="B20" s="3" t="s">
        <v>6</v>
      </c>
      <c r="C20" s="7"/>
      <c r="D20" s="17"/>
      <c r="E20" s="3"/>
      <c r="F20" s="7"/>
      <c r="G20" s="17"/>
      <c r="H20" s="16"/>
      <c r="I20" s="6"/>
      <c r="J20" s="7"/>
      <c r="K20" s="17"/>
      <c r="L20" s="16">
        <f t="shared" si="0"/>
        <v>0</v>
      </c>
      <c r="M20" s="76"/>
      <c r="N20" s="56"/>
      <c r="O20" s="65"/>
    </row>
    <row r="21" spans="1:15" ht="26.25" customHeight="1">
      <c r="A21" s="103">
        <v>13</v>
      </c>
      <c r="B21" s="3" t="s">
        <v>5</v>
      </c>
      <c r="C21" s="7"/>
      <c r="D21" s="17"/>
      <c r="E21" s="3"/>
      <c r="F21" s="7"/>
      <c r="G21" s="17"/>
      <c r="H21" s="16"/>
      <c r="I21" s="6"/>
      <c r="J21" s="7"/>
      <c r="K21" s="17"/>
      <c r="L21" s="16">
        <f t="shared" si="0"/>
        <v>0</v>
      </c>
      <c r="M21" s="74">
        <f>L21+L22</f>
        <v>0</v>
      </c>
      <c r="N21" s="56"/>
      <c r="O21" s="65"/>
    </row>
    <row r="22" spans="1:15" ht="26.25" customHeight="1">
      <c r="A22" s="105"/>
      <c r="B22" s="3" t="s">
        <v>6</v>
      </c>
      <c r="C22" s="7"/>
      <c r="D22" s="17"/>
      <c r="E22" s="3"/>
      <c r="F22" s="7"/>
      <c r="G22" s="17"/>
      <c r="H22" s="16"/>
      <c r="I22" s="6"/>
      <c r="J22" s="7"/>
      <c r="K22" s="17"/>
      <c r="L22" s="16">
        <f t="shared" si="0"/>
        <v>0</v>
      </c>
      <c r="M22" s="76"/>
      <c r="N22" s="56"/>
      <c r="O22" s="65"/>
    </row>
    <row r="23" spans="1:15" ht="26.25" customHeight="1">
      <c r="A23" s="103">
        <v>14</v>
      </c>
      <c r="B23" s="3" t="s">
        <v>5</v>
      </c>
      <c r="C23" s="7"/>
      <c r="D23" s="17"/>
      <c r="E23" s="3"/>
      <c r="F23" s="7"/>
      <c r="G23" s="17"/>
      <c r="H23" s="16"/>
      <c r="I23" s="6"/>
      <c r="J23" s="7"/>
      <c r="K23" s="17"/>
      <c r="L23" s="16">
        <f t="shared" si="0"/>
        <v>0</v>
      </c>
      <c r="M23" s="74">
        <f>L23+L24</f>
        <v>0</v>
      </c>
      <c r="N23" s="56"/>
      <c r="O23" s="65"/>
    </row>
    <row r="24" spans="1:15" ht="26.25" customHeight="1">
      <c r="A24" s="105"/>
      <c r="B24" s="3" t="s">
        <v>6</v>
      </c>
      <c r="C24" s="7"/>
      <c r="D24" s="17"/>
      <c r="E24" s="3"/>
      <c r="F24" s="7"/>
      <c r="G24" s="17"/>
      <c r="H24" s="16"/>
      <c r="I24" s="6"/>
      <c r="J24" s="7"/>
      <c r="K24" s="17"/>
      <c r="L24" s="16">
        <f t="shared" si="0"/>
        <v>0</v>
      </c>
      <c r="M24" s="76"/>
      <c r="N24" s="56"/>
      <c r="O24" s="65"/>
    </row>
    <row r="25" spans="1:15" ht="26.25" customHeight="1">
      <c r="A25" s="103">
        <v>15</v>
      </c>
      <c r="B25" s="3" t="s">
        <v>5</v>
      </c>
      <c r="C25" s="7"/>
      <c r="D25" s="17"/>
      <c r="E25" s="3"/>
      <c r="F25" s="7"/>
      <c r="G25" s="17"/>
      <c r="H25" s="16"/>
      <c r="I25" s="6"/>
      <c r="J25" s="7"/>
      <c r="K25" s="17"/>
      <c r="L25" s="16">
        <f t="shared" si="0"/>
        <v>0</v>
      </c>
      <c r="M25" s="74">
        <f>L25+L26</f>
        <v>0</v>
      </c>
      <c r="N25" s="56"/>
      <c r="O25" s="65"/>
    </row>
    <row r="26" spans="1:15" ht="26.25" customHeight="1">
      <c r="A26" s="105"/>
      <c r="B26" s="3" t="s">
        <v>6</v>
      </c>
      <c r="C26" s="7"/>
      <c r="D26" s="17"/>
      <c r="E26" s="3"/>
      <c r="F26" s="7"/>
      <c r="G26" s="17"/>
      <c r="H26" s="16"/>
      <c r="I26" s="6"/>
      <c r="J26" s="7"/>
      <c r="K26" s="17"/>
      <c r="L26" s="16">
        <f t="shared" si="0"/>
        <v>0</v>
      </c>
      <c r="M26" s="76"/>
      <c r="N26" s="56"/>
      <c r="O26" s="65"/>
    </row>
    <row r="27" spans="1:15" ht="26.25" customHeight="1">
      <c r="A27" s="103">
        <v>16</v>
      </c>
      <c r="B27" s="3" t="s">
        <v>5</v>
      </c>
      <c r="C27" s="7"/>
      <c r="D27" s="17"/>
      <c r="E27" s="3"/>
      <c r="F27" s="7"/>
      <c r="G27" s="17"/>
      <c r="H27" s="16"/>
      <c r="I27" s="6"/>
      <c r="J27" s="7"/>
      <c r="K27" s="17"/>
      <c r="L27" s="16">
        <f t="shared" si="0"/>
        <v>0</v>
      </c>
      <c r="M27" s="74">
        <f>L27+L28</f>
        <v>0</v>
      </c>
      <c r="N27" s="56"/>
      <c r="O27" s="65"/>
    </row>
    <row r="28" spans="1:15" ht="26.25" customHeight="1">
      <c r="A28" s="105"/>
      <c r="B28" s="3" t="s">
        <v>6</v>
      </c>
      <c r="C28" s="7"/>
      <c r="D28" s="17"/>
      <c r="E28" s="3"/>
      <c r="F28" s="7"/>
      <c r="G28" s="17"/>
      <c r="H28" s="16"/>
      <c r="I28" s="6"/>
      <c r="J28" s="7"/>
      <c r="K28" s="17"/>
      <c r="L28" s="16">
        <f t="shared" si="0"/>
        <v>0</v>
      </c>
      <c r="M28" s="76"/>
      <c r="N28" s="56"/>
      <c r="O28" s="65"/>
    </row>
    <row r="29" spans="1:15" ht="26.25" customHeight="1">
      <c r="A29" s="103">
        <v>17</v>
      </c>
      <c r="B29" s="3" t="s">
        <v>5</v>
      </c>
      <c r="C29" s="7"/>
      <c r="D29" s="17"/>
      <c r="E29" s="3"/>
      <c r="F29" s="7"/>
      <c r="G29" s="17"/>
      <c r="H29" s="16"/>
      <c r="I29" s="6"/>
      <c r="J29" s="7"/>
      <c r="K29" s="17"/>
      <c r="L29" s="16">
        <f t="shared" si="0"/>
        <v>0</v>
      </c>
      <c r="M29" s="74">
        <f>L29+L30</f>
        <v>0</v>
      </c>
      <c r="N29" s="56"/>
      <c r="O29" s="65"/>
    </row>
    <row r="30" spans="1:15" ht="26.25" customHeight="1">
      <c r="A30" s="105"/>
      <c r="B30" s="3" t="s">
        <v>6</v>
      </c>
      <c r="C30" s="7"/>
      <c r="D30" s="17"/>
      <c r="E30" s="3"/>
      <c r="F30" s="7"/>
      <c r="G30" s="17"/>
      <c r="H30" s="16"/>
      <c r="I30" s="6"/>
      <c r="J30" s="7"/>
      <c r="K30" s="17"/>
      <c r="L30" s="16">
        <f t="shared" si="0"/>
        <v>0</v>
      </c>
      <c r="M30" s="76"/>
      <c r="N30" s="56"/>
      <c r="O30" s="65"/>
    </row>
    <row r="31" spans="1:15" ht="26.25" customHeight="1">
      <c r="A31" s="103">
        <v>18</v>
      </c>
      <c r="B31" s="3" t="s">
        <v>5</v>
      </c>
      <c r="C31" s="7"/>
      <c r="D31" s="17"/>
      <c r="E31" s="3"/>
      <c r="F31" s="7"/>
      <c r="G31" s="17"/>
      <c r="H31" s="16"/>
      <c r="I31" s="6"/>
      <c r="J31" s="7"/>
      <c r="K31" s="17"/>
      <c r="L31" s="16">
        <f t="shared" si="0"/>
        <v>0</v>
      </c>
      <c r="M31" s="74">
        <f>L31+L32</f>
        <v>0</v>
      </c>
      <c r="N31" s="56"/>
      <c r="O31" s="65"/>
    </row>
    <row r="32" spans="1:15" ht="26.25" customHeight="1">
      <c r="A32" s="105"/>
      <c r="B32" s="3" t="s">
        <v>6</v>
      </c>
      <c r="C32" s="7"/>
      <c r="D32" s="17"/>
      <c r="E32" s="3"/>
      <c r="F32" s="7"/>
      <c r="G32" s="17"/>
      <c r="H32" s="16"/>
      <c r="I32" s="6"/>
      <c r="J32" s="7"/>
      <c r="K32" s="17"/>
      <c r="L32" s="16">
        <f t="shared" si="0"/>
        <v>0</v>
      </c>
      <c r="M32" s="76"/>
      <c r="N32" s="56"/>
      <c r="O32" s="65"/>
    </row>
    <row r="33" spans="1:15" ht="26.25" customHeight="1">
      <c r="A33" s="103">
        <v>19</v>
      </c>
      <c r="B33" s="3" t="s">
        <v>5</v>
      </c>
      <c r="C33" s="7"/>
      <c r="D33" s="17"/>
      <c r="E33" s="3"/>
      <c r="F33" s="7"/>
      <c r="G33" s="17"/>
      <c r="H33" s="16"/>
      <c r="I33" s="6"/>
      <c r="J33" s="7"/>
      <c r="K33" s="17"/>
      <c r="L33" s="16">
        <f t="shared" si="0"/>
        <v>0</v>
      </c>
      <c r="M33" s="74">
        <f>L33+L34</f>
        <v>0</v>
      </c>
      <c r="N33" s="56"/>
      <c r="O33" s="65"/>
    </row>
    <row r="34" spans="1:15" ht="26.25" customHeight="1">
      <c r="A34" s="105"/>
      <c r="B34" s="3" t="s">
        <v>6</v>
      </c>
      <c r="C34" s="7"/>
      <c r="D34" s="17"/>
      <c r="E34" s="3"/>
      <c r="F34" s="7"/>
      <c r="G34" s="17"/>
      <c r="H34" s="16"/>
      <c r="I34" s="6"/>
      <c r="J34" s="7"/>
      <c r="K34" s="17"/>
      <c r="L34" s="16">
        <f t="shared" si="0"/>
        <v>0</v>
      </c>
      <c r="M34" s="76"/>
      <c r="N34" s="56"/>
      <c r="O34" s="65"/>
    </row>
    <row r="35" spans="1:15" ht="26.25" customHeight="1">
      <c r="A35" s="103">
        <v>20</v>
      </c>
      <c r="B35" s="3" t="s">
        <v>5</v>
      </c>
      <c r="C35" s="7"/>
      <c r="D35" s="17"/>
      <c r="E35" s="3"/>
      <c r="F35" s="7"/>
      <c r="G35" s="17"/>
      <c r="H35" s="16"/>
      <c r="I35" s="6"/>
      <c r="J35" s="7"/>
      <c r="K35" s="17"/>
      <c r="L35" s="16">
        <f t="shared" si="0"/>
        <v>0</v>
      </c>
      <c r="M35" s="74">
        <f>L35+L36</f>
        <v>0</v>
      </c>
      <c r="N35" s="56"/>
      <c r="O35" s="65"/>
    </row>
    <row r="36" spans="1:15" ht="26.25" customHeight="1" thickBot="1">
      <c r="A36" s="104"/>
      <c r="B36" s="11" t="s">
        <v>6</v>
      </c>
      <c r="C36" s="12"/>
      <c r="D36" s="18"/>
      <c r="E36" s="11"/>
      <c r="F36" s="12"/>
      <c r="G36" s="18"/>
      <c r="H36" s="19"/>
      <c r="I36" s="13"/>
      <c r="J36" s="12"/>
      <c r="K36" s="18"/>
      <c r="L36" s="19">
        <f t="shared" si="0"/>
        <v>0</v>
      </c>
      <c r="M36" s="75"/>
      <c r="N36" s="66"/>
      <c r="O36" s="67"/>
    </row>
    <row r="37" spans="1:15" ht="15" customHeight="1">
      <c r="A37" s="1"/>
      <c r="B37" s="1"/>
      <c r="C37" s="8"/>
      <c r="D37" s="9"/>
      <c r="E37" s="9"/>
      <c r="F37" s="9"/>
      <c r="G37" s="9"/>
      <c r="H37" s="9"/>
      <c r="I37" s="9"/>
      <c r="J37" s="9"/>
      <c r="K37" s="9"/>
      <c r="L37" s="9"/>
      <c r="M37" s="10"/>
      <c r="N37" s="10"/>
      <c r="O37" s="9"/>
    </row>
    <row r="38" spans="1:15" ht="18.75" customHeight="1">
      <c r="A38" s="117" t="s">
        <v>54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</row>
    <row r="39" spans="1:15" ht="11.2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20.25" customHeight="1">
      <c r="A40" s="2"/>
      <c r="B40" s="118" t="s">
        <v>95</v>
      </c>
      <c r="C40" s="118"/>
      <c r="D40" s="21" t="str">
        <f>IF(ISBLANK('申込１枚目'!D38),"",'申込１枚目'!D38)</f>
        <v>　</v>
      </c>
      <c r="E40" s="21" t="s">
        <v>14</v>
      </c>
      <c r="F40" s="21" t="str">
        <f>IF(ISBLANK('申込１枚目'!F38),"",'申込１枚目'!F38)</f>
        <v>　</v>
      </c>
      <c r="G40" s="23" t="s">
        <v>13</v>
      </c>
      <c r="H40" s="2"/>
      <c r="I40" s="2"/>
      <c r="J40" s="2"/>
      <c r="K40" s="2"/>
      <c r="L40" s="2"/>
      <c r="M40" s="2"/>
      <c r="N40" s="2"/>
      <c r="O40" s="2"/>
    </row>
    <row r="41" spans="1:15" ht="12" customHeight="1">
      <c r="A41" s="2"/>
      <c r="B41" s="21"/>
      <c r="C41" s="21"/>
      <c r="D41" s="21"/>
      <c r="E41" s="21"/>
      <c r="F41" s="24"/>
      <c r="G41" s="23"/>
      <c r="H41" s="2"/>
      <c r="I41" s="2"/>
      <c r="J41" s="2"/>
      <c r="K41" s="2"/>
      <c r="L41" s="2"/>
      <c r="M41" s="2"/>
      <c r="N41" s="2"/>
      <c r="O41" s="2"/>
    </row>
    <row r="42" spans="1:15" ht="22.5" customHeight="1">
      <c r="A42" s="115" t="s">
        <v>27</v>
      </c>
      <c r="B42" s="115"/>
      <c r="C42" s="116">
        <f>C3</f>
      </c>
      <c r="D42" s="116"/>
      <c r="E42" s="116"/>
      <c r="F42" s="115" t="s">
        <v>23</v>
      </c>
      <c r="G42" s="115"/>
      <c r="H42" s="115" t="s">
        <v>28</v>
      </c>
      <c r="I42" s="115"/>
      <c r="J42" s="116" t="str">
        <f>IF(ISBLANK('申込１枚目'!J39:N39),"",'申込１枚目'!J39:N39)</f>
        <v>　</v>
      </c>
      <c r="K42" s="116"/>
      <c r="L42" s="116"/>
      <c r="M42" s="116"/>
      <c r="N42" s="116"/>
      <c r="O42" s="22" t="s">
        <v>29</v>
      </c>
    </row>
  </sheetData>
  <sheetProtection/>
  <mergeCells count="83">
    <mergeCell ref="J42:N42"/>
    <mergeCell ref="M19:M20"/>
    <mergeCell ref="A7:B8"/>
    <mergeCell ref="B15:B16"/>
    <mergeCell ref="C15:D15"/>
    <mergeCell ref="A19:A20"/>
    <mergeCell ref="B40:C40"/>
    <mergeCell ref="A42:B42"/>
    <mergeCell ref="C42:E42"/>
    <mergeCell ref="A33:A34"/>
    <mergeCell ref="H15:I15"/>
    <mergeCell ref="F42:G42"/>
    <mergeCell ref="A17:A18"/>
    <mergeCell ref="H42:I42"/>
    <mergeCell ref="A27:A28"/>
    <mergeCell ref="A21:A22"/>
    <mergeCell ref="A23:A24"/>
    <mergeCell ref="A25:A26"/>
    <mergeCell ref="N7:O7"/>
    <mergeCell ref="G8:H8"/>
    <mergeCell ref="N8:O8"/>
    <mergeCell ref="C9:O9"/>
    <mergeCell ref="E15:E16"/>
    <mergeCell ref="F15:G15"/>
    <mergeCell ref="C10:M10"/>
    <mergeCell ref="C11:M11"/>
    <mergeCell ref="C7:E7"/>
    <mergeCell ref="C8:E8"/>
    <mergeCell ref="N18:O18"/>
    <mergeCell ref="L15:M16"/>
    <mergeCell ref="M17:M18"/>
    <mergeCell ref="M33:M34"/>
    <mergeCell ref="A29:A30"/>
    <mergeCell ref="M29:M30"/>
    <mergeCell ref="A31:A32"/>
    <mergeCell ref="J15:K15"/>
    <mergeCell ref="N15:O16"/>
    <mergeCell ref="A15:A16"/>
    <mergeCell ref="M23:M24"/>
    <mergeCell ref="M21:M22"/>
    <mergeCell ref="N25:O25"/>
    <mergeCell ref="A1:O1"/>
    <mergeCell ref="C3:E3"/>
    <mergeCell ref="J3:M3"/>
    <mergeCell ref="N3:O3"/>
    <mergeCell ref="A3:B3"/>
    <mergeCell ref="F3:G3"/>
    <mergeCell ref="N17:O17"/>
    <mergeCell ref="N19:O19"/>
    <mergeCell ref="N20:O20"/>
    <mergeCell ref="N23:O23"/>
    <mergeCell ref="N24:O24"/>
    <mergeCell ref="N21:O21"/>
    <mergeCell ref="N22:O22"/>
    <mergeCell ref="M25:M26"/>
    <mergeCell ref="M31:M32"/>
    <mergeCell ref="N27:O27"/>
    <mergeCell ref="N28:O28"/>
    <mergeCell ref="N29:O29"/>
    <mergeCell ref="N30:O30"/>
    <mergeCell ref="N31:O31"/>
    <mergeCell ref="N32:O32"/>
    <mergeCell ref="M27:M28"/>
    <mergeCell ref="A5:C5"/>
    <mergeCell ref="D5:O5"/>
    <mergeCell ref="N33:O33"/>
    <mergeCell ref="N34:O34"/>
    <mergeCell ref="A38:O38"/>
    <mergeCell ref="N35:O35"/>
    <mergeCell ref="N36:O36"/>
    <mergeCell ref="A35:A36"/>
    <mergeCell ref="M35:M36"/>
    <mergeCell ref="N26:O26"/>
    <mergeCell ref="I7:L7"/>
    <mergeCell ref="I8:L8"/>
    <mergeCell ref="G7:H7"/>
    <mergeCell ref="A4:C4"/>
    <mergeCell ref="D4:O4"/>
    <mergeCell ref="A6:C6"/>
    <mergeCell ref="D6:E6"/>
    <mergeCell ref="F6:I6"/>
    <mergeCell ref="J6:K6"/>
    <mergeCell ref="L6:O6"/>
  </mergeCells>
  <printOptions/>
  <pageMargins left="1.1811023622047245" right="0.7874015748031497" top="0.7874015748031497" bottom="0.5905511811023623" header="0" footer="0"/>
  <pageSetup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showZeros="0" zoomScalePageLayoutView="0" workbookViewId="0" topLeftCell="A1">
      <selection activeCell="I7" sqref="I7:L7"/>
    </sheetView>
  </sheetViews>
  <sheetFormatPr defaultColWidth="9.00390625" defaultRowHeight="13.5"/>
  <cols>
    <col min="1" max="1" width="6.625" style="0" customWidth="1"/>
    <col min="2" max="2" width="3.375" style="0" customWidth="1"/>
    <col min="3" max="4" width="10.00390625" style="0" customWidth="1"/>
    <col min="5" max="5" width="3.75390625" style="0" customWidth="1"/>
    <col min="6" max="6" width="6.875" style="0" customWidth="1"/>
    <col min="7" max="7" width="5.625" style="0" customWidth="1"/>
    <col min="8" max="8" width="6.875" style="0" customWidth="1"/>
    <col min="9" max="9" width="5.625" style="0" customWidth="1"/>
    <col min="10" max="10" width="6.875" style="0" customWidth="1"/>
    <col min="11" max="12" width="5.625" style="0" customWidth="1"/>
    <col min="13" max="13" width="6.875" style="0" customWidth="1"/>
    <col min="14" max="14" width="5.00390625" style="0" customWidth="1"/>
    <col min="15" max="15" width="7.50390625" style="0" customWidth="1"/>
  </cols>
  <sheetData>
    <row r="1" spans="1:15" ht="21" customHeight="1">
      <c r="A1" s="109" t="s">
        <v>97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1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33" customHeight="1">
      <c r="A3" s="134" t="s">
        <v>8</v>
      </c>
      <c r="B3" s="90"/>
      <c r="C3" s="110">
        <f>IF(ISBLANK('申込１枚目'!C3:E3),"",'申込１枚目'!C3:E3)</f>
      </c>
      <c r="D3" s="111"/>
      <c r="E3" s="111"/>
      <c r="F3" s="84" t="s">
        <v>23</v>
      </c>
      <c r="G3" s="90"/>
      <c r="H3" s="20" t="s">
        <v>18</v>
      </c>
      <c r="I3" s="35">
        <f>IF(ISBLANK('申込１枚目'!I3),"",'申込１枚目'!I3)</f>
      </c>
      <c r="J3" s="89" t="s">
        <v>17</v>
      </c>
      <c r="K3" s="84"/>
      <c r="L3" s="84"/>
      <c r="M3" s="90"/>
      <c r="N3" s="133">
        <f>IF(ISBLANK('申込１枚目'!N3:O3),"",'申込１枚目'!N3:O3)</f>
      </c>
      <c r="O3" s="96"/>
    </row>
    <row r="4" spans="1:15" ht="33" customHeight="1">
      <c r="A4" s="99" t="s">
        <v>68</v>
      </c>
      <c r="B4" s="57"/>
      <c r="C4" s="64"/>
      <c r="D4" s="60">
        <f>IF(ISBLANK('申込１枚目'!D4:O4),"",'申込１枚目'!D4:O4)</f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91"/>
    </row>
    <row r="5" spans="1:15" ht="33" customHeight="1">
      <c r="A5" s="99" t="s">
        <v>49</v>
      </c>
      <c r="B5" s="57"/>
      <c r="C5" s="64"/>
      <c r="D5" s="60">
        <f>'申込１枚目'!D5</f>
        <v>0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91"/>
    </row>
    <row r="6" spans="1:15" ht="33" customHeight="1">
      <c r="A6" s="99" t="s">
        <v>62</v>
      </c>
      <c r="B6" s="57"/>
      <c r="C6" s="64"/>
      <c r="D6" s="56" t="s">
        <v>50</v>
      </c>
      <c r="E6" s="64"/>
      <c r="F6" s="60">
        <f>IF(ISBLANK('申込１枚目'!F6:I6),"",'申込１枚目'!F6:I6)</f>
      </c>
      <c r="G6" s="61"/>
      <c r="H6" s="61"/>
      <c r="I6" s="128"/>
      <c r="J6" s="56" t="s">
        <v>51</v>
      </c>
      <c r="K6" s="64"/>
      <c r="L6" s="130">
        <f>IF(ISBLANK('申込１枚目'!L6:O6),"",'申込１枚目'!L6:O6)</f>
      </c>
      <c r="M6" s="131"/>
      <c r="N6" s="131"/>
      <c r="O6" s="132"/>
    </row>
    <row r="7" spans="1:15" ht="33" customHeight="1">
      <c r="A7" s="138" t="s">
        <v>69</v>
      </c>
      <c r="B7" s="139"/>
      <c r="C7" s="142">
        <f>'申込１枚目'!$C$7</f>
        <v>0</v>
      </c>
      <c r="D7" s="143"/>
      <c r="E7" s="144"/>
      <c r="F7" s="43" t="str">
        <f>'申込１枚目'!F7</f>
        <v>級</v>
      </c>
      <c r="G7" s="56" t="s">
        <v>70</v>
      </c>
      <c r="H7" s="64"/>
      <c r="I7" s="142">
        <f>'申込１枚目'!$I$7</f>
        <v>0</v>
      </c>
      <c r="J7" s="143"/>
      <c r="K7" s="143"/>
      <c r="L7" s="144"/>
      <c r="M7" s="43" t="str">
        <f>'申込１枚目'!M7</f>
        <v>級</v>
      </c>
      <c r="N7" s="56" t="s">
        <v>16</v>
      </c>
      <c r="O7" s="65"/>
    </row>
    <row r="8" spans="1:15" ht="33" customHeight="1" thickBot="1">
      <c r="A8" s="140"/>
      <c r="B8" s="141"/>
      <c r="C8" s="145" t="str">
        <f>'申込１枚目'!$C$8</f>
        <v>　</v>
      </c>
      <c r="D8" s="146"/>
      <c r="E8" s="147"/>
      <c r="F8" s="47" t="str">
        <f>'申込１枚目'!F8</f>
        <v>級</v>
      </c>
      <c r="G8" s="66" t="s">
        <v>15</v>
      </c>
      <c r="H8" s="135"/>
      <c r="I8" s="145" t="str">
        <f>'申込１枚目'!$I$8</f>
        <v>　</v>
      </c>
      <c r="J8" s="146"/>
      <c r="K8" s="146"/>
      <c r="L8" s="147"/>
      <c r="M8" s="47" t="str">
        <f>'申込１枚目'!M8</f>
        <v>級</v>
      </c>
      <c r="N8" s="66" t="s">
        <v>16</v>
      </c>
      <c r="O8" s="67"/>
    </row>
    <row r="9" spans="2:15" ht="21.75" customHeight="1">
      <c r="B9" s="40"/>
      <c r="C9" s="72" t="s">
        <v>82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</row>
    <row r="10" spans="2:15" ht="21.75" customHeight="1">
      <c r="B10" s="40"/>
      <c r="C10" s="55" t="s">
        <v>83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41"/>
      <c r="O10" s="41"/>
    </row>
    <row r="11" spans="2:15" ht="19.5" customHeight="1">
      <c r="B11" s="40"/>
      <c r="C11" s="55" t="s">
        <v>85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42"/>
      <c r="O11" s="42"/>
    </row>
    <row r="12" spans="1:15" s="32" customFormat="1" ht="15" customHeight="1">
      <c r="A12" s="32" t="s">
        <v>52</v>
      </c>
      <c r="B12" s="33"/>
      <c r="C12" s="34" t="s">
        <v>78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</row>
    <row r="13" spans="2:15" s="32" customFormat="1" ht="15" customHeight="1">
      <c r="B13" s="33"/>
      <c r="C13" s="34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2:15" s="32" customFormat="1" ht="15" customHeight="1" thickBot="1">
      <c r="B14" s="33"/>
      <c r="C14" s="34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</row>
    <row r="15" spans="1:15" ht="16.5" customHeight="1">
      <c r="A15" s="113" t="s">
        <v>0</v>
      </c>
      <c r="B15" s="106"/>
      <c r="C15" s="100" t="s">
        <v>10</v>
      </c>
      <c r="D15" s="100"/>
      <c r="E15" s="101" t="s">
        <v>7</v>
      </c>
      <c r="F15" s="89" t="s">
        <v>88</v>
      </c>
      <c r="G15" s="90"/>
      <c r="H15" s="77" t="s">
        <v>9</v>
      </c>
      <c r="I15" s="78"/>
      <c r="J15" s="79" t="s">
        <v>77</v>
      </c>
      <c r="K15" s="80"/>
      <c r="L15" s="81" t="s">
        <v>1</v>
      </c>
      <c r="M15" s="82"/>
      <c r="N15" s="81" t="s">
        <v>2</v>
      </c>
      <c r="O15" s="97"/>
    </row>
    <row r="16" spans="1:15" ht="16.5" customHeight="1">
      <c r="A16" s="114"/>
      <c r="B16" s="107"/>
      <c r="C16" s="7" t="s">
        <v>11</v>
      </c>
      <c r="D16" s="17" t="s">
        <v>12</v>
      </c>
      <c r="E16" s="102"/>
      <c r="F16" s="7" t="s">
        <v>3</v>
      </c>
      <c r="G16" s="15" t="s">
        <v>4</v>
      </c>
      <c r="H16" s="7" t="s">
        <v>3</v>
      </c>
      <c r="I16" s="15" t="s">
        <v>4</v>
      </c>
      <c r="J16" s="7" t="s">
        <v>3</v>
      </c>
      <c r="K16" s="15" t="s">
        <v>4</v>
      </c>
      <c r="L16" s="83"/>
      <c r="M16" s="76"/>
      <c r="N16" s="83"/>
      <c r="O16" s="98"/>
    </row>
    <row r="17" spans="1:15" ht="26.25" customHeight="1">
      <c r="A17" s="103">
        <v>21</v>
      </c>
      <c r="B17" s="3" t="s">
        <v>5</v>
      </c>
      <c r="C17" s="7"/>
      <c r="D17" s="17"/>
      <c r="E17" s="3"/>
      <c r="F17" s="7"/>
      <c r="G17" s="17"/>
      <c r="H17" s="16"/>
      <c r="I17" s="6"/>
      <c r="J17" s="7"/>
      <c r="K17" s="17"/>
      <c r="L17" s="38">
        <f>G17+I17+K17</f>
        <v>0</v>
      </c>
      <c r="M17" s="74">
        <f>L17+L18</f>
        <v>0</v>
      </c>
      <c r="N17" s="56"/>
      <c r="O17" s="65"/>
    </row>
    <row r="18" spans="1:15" ht="26.25" customHeight="1">
      <c r="A18" s="105"/>
      <c r="B18" s="3" t="s">
        <v>6</v>
      </c>
      <c r="C18" s="7"/>
      <c r="D18" s="17"/>
      <c r="E18" s="3"/>
      <c r="F18" s="7"/>
      <c r="G18" s="17"/>
      <c r="H18" s="16"/>
      <c r="I18" s="6"/>
      <c r="J18" s="7"/>
      <c r="K18" s="17"/>
      <c r="L18" s="38">
        <f aca="true" t="shared" si="0" ref="L18:L36">G18+I18+K18</f>
        <v>0</v>
      </c>
      <c r="M18" s="76"/>
      <c r="N18" s="56"/>
      <c r="O18" s="65"/>
    </row>
    <row r="19" spans="1:15" ht="26.25" customHeight="1">
      <c r="A19" s="103">
        <v>22</v>
      </c>
      <c r="B19" s="3" t="s">
        <v>5</v>
      </c>
      <c r="C19" s="7"/>
      <c r="D19" s="17"/>
      <c r="E19" s="3"/>
      <c r="F19" s="7"/>
      <c r="G19" s="17"/>
      <c r="H19" s="16"/>
      <c r="I19" s="6"/>
      <c r="J19" s="7"/>
      <c r="K19" s="17"/>
      <c r="L19" s="38">
        <f t="shared" si="0"/>
        <v>0</v>
      </c>
      <c r="M19" s="74">
        <f>SUM(G19,I19,G20,I20)</f>
        <v>0</v>
      </c>
      <c r="N19" s="56"/>
      <c r="O19" s="65"/>
    </row>
    <row r="20" spans="1:15" ht="26.25" customHeight="1">
      <c r="A20" s="105"/>
      <c r="B20" s="3" t="s">
        <v>6</v>
      </c>
      <c r="C20" s="7"/>
      <c r="D20" s="17"/>
      <c r="E20" s="3"/>
      <c r="F20" s="7"/>
      <c r="G20" s="17"/>
      <c r="H20" s="16"/>
      <c r="I20" s="6"/>
      <c r="J20" s="7"/>
      <c r="K20" s="17"/>
      <c r="L20" s="38">
        <f t="shared" si="0"/>
        <v>0</v>
      </c>
      <c r="M20" s="76"/>
      <c r="N20" s="56"/>
      <c r="O20" s="65"/>
    </row>
    <row r="21" spans="1:15" ht="26.25" customHeight="1">
      <c r="A21" s="103">
        <v>23</v>
      </c>
      <c r="B21" s="3" t="s">
        <v>5</v>
      </c>
      <c r="C21" s="7"/>
      <c r="D21" s="17"/>
      <c r="E21" s="3"/>
      <c r="F21" s="7"/>
      <c r="G21" s="17"/>
      <c r="H21" s="16"/>
      <c r="I21" s="6"/>
      <c r="J21" s="7"/>
      <c r="K21" s="17"/>
      <c r="L21" s="38">
        <f t="shared" si="0"/>
        <v>0</v>
      </c>
      <c r="M21" s="74">
        <f>SUM(G21,I21,G22,I22)</f>
        <v>0</v>
      </c>
      <c r="N21" s="56"/>
      <c r="O21" s="65"/>
    </row>
    <row r="22" spans="1:15" ht="26.25" customHeight="1">
      <c r="A22" s="105"/>
      <c r="B22" s="3" t="s">
        <v>6</v>
      </c>
      <c r="C22" s="7"/>
      <c r="D22" s="17"/>
      <c r="E22" s="3"/>
      <c r="F22" s="7"/>
      <c r="G22" s="17"/>
      <c r="H22" s="16"/>
      <c r="I22" s="6"/>
      <c r="J22" s="7"/>
      <c r="K22" s="17"/>
      <c r="L22" s="38">
        <f t="shared" si="0"/>
        <v>0</v>
      </c>
      <c r="M22" s="76"/>
      <c r="N22" s="56"/>
      <c r="O22" s="65"/>
    </row>
    <row r="23" spans="1:15" ht="26.25" customHeight="1">
      <c r="A23" s="103">
        <v>24</v>
      </c>
      <c r="B23" s="3" t="s">
        <v>5</v>
      </c>
      <c r="C23" s="7"/>
      <c r="D23" s="17"/>
      <c r="E23" s="3"/>
      <c r="F23" s="7"/>
      <c r="G23" s="17"/>
      <c r="H23" s="16"/>
      <c r="I23" s="6"/>
      <c r="J23" s="7"/>
      <c r="K23" s="17"/>
      <c r="L23" s="38">
        <f t="shared" si="0"/>
        <v>0</v>
      </c>
      <c r="M23" s="74">
        <f>SUM(G23,I23,G24,I24)</f>
        <v>0</v>
      </c>
      <c r="N23" s="56"/>
      <c r="O23" s="65"/>
    </row>
    <row r="24" spans="1:15" ht="26.25" customHeight="1">
      <c r="A24" s="105"/>
      <c r="B24" s="3" t="s">
        <v>6</v>
      </c>
      <c r="C24" s="7"/>
      <c r="D24" s="17"/>
      <c r="E24" s="3"/>
      <c r="F24" s="7"/>
      <c r="G24" s="17"/>
      <c r="H24" s="16"/>
      <c r="I24" s="6"/>
      <c r="J24" s="7"/>
      <c r="K24" s="17"/>
      <c r="L24" s="38">
        <f t="shared" si="0"/>
        <v>0</v>
      </c>
      <c r="M24" s="76"/>
      <c r="N24" s="56"/>
      <c r="O24" s="65"/>
    </row>
    <row r="25" spans="1:15" ht="26.25" customHeight="1">
      <c r="A25" s="103">
        <v>25</v>
      </c>
      <c r="B25" s="3" t="s">
        <v>5</v>
      </c>
      <c r="C25" s="7"/>
      <c r="D25" s="17"/>
      <c r="E25" s="3"/>
      <c r="F25" s="7"/>
      <c r="G25" s="17"/>
      <c r="H25" s="16"/>
      <c r="I25" s="6"/>
      <c r="J25" s="7"/>
      <c r="K25" s="17"/>
      <c r="L25" s="38">
        <f t="shared" si="0"/>
        <v>0</v>
      </c>
      <c r="M25" s="74">
        <f>SUM(G25,I25,G26,I26)</f>
        <v>0</v>
      </c>
      <c r="N25" s="56"/>
      <c r="O25" s="65"/>
    </row>
    <row r="26" spans="1:15" ht="26.25" customHeight="1">
      <c r="A26" s="105"/>
      <c r="B26" s="3" t="s">
        <v>6</v>
      </c>
      <c r="C26" s="7"/>
      <c r="D26" s="17"/>
      <c r="E26" s="3"/>
      <c r="F26" s="7"/>
      <c r="G26" s="17"/>
      <c r="H26" s="16"/>
      <c r="I26" s="6"/>
      <c r="J26" s="7"/>
      <c r="K26" s="17"/>
      <c r="L26" s="38">
        <f t="shared" si="0"/>
        <v>0</v>
      </c>
      <c r="M26" s="76"/>
      <c r="N26" s="56"/>
      <c r="O26" s="65"/>
    </row>
    <row r="27" spans="1:15" ht="26.25" customHeight="1">
      <c r="A27" s="103">
        <v>26</v>
      </c>
      <c r="B27" s="3" t="s">
        <v>5</v>
      </c>
      <c r="C27" s="7"/>
      <c r="D27" s="17"/>
      <c r="E27" s="3"/>
      <c r="F27" s="7"/>
      <c r="G27" s="17"/>
      <c r="H27" s="16"/>
      <c r="I27" s="6"/>
      <c r="J27" s="7"/>
      <c r="K27" s="17"/>
      <c r="L27" s="38">
        <f t="shared" si="0"/>
        <v>0</v>
      </c>
      <c r="M27" s="74">
        <f>SUM(G27,I27,G28,I28)</f>
        <v>0</v>
      </c>
      <c r="N27" s="56"/>
      <c r="O27" s="65"/>
    </row>
    <row r="28" spans="1:15" ht="26.25" customHeight="1">
      <c r="A28" s="105"/>
      <c r="B28" s="3" t="s">
        <v>6</v>
      </c>
      <c r="C28" s="7"/>
      <c r="D28" s="17"/>
      <c r="E28" s="3"/>
      <c r="F28" s="7"/>
      <c r="G28" s="17"/>
      <c r="H28" s="16"/>
      <c r="I28" s="6"/>
      <c r="J28" s="7"/>
      <c r="K28" s="17"/>
      <c r="L28" s="38">
        <f t="shared" si="0"/>
        <v>0</v>
      </c>
      <c r="M28" s="76"/>
      <c r="N28" s="56"/>
      <c r="O28" s="65"/>
    </row>
    <row r="29" spans="1:15" ht="26.25" customHeight="1">
      <c r="A29" s="103">
        <v>27</v>
      </c>
      <c r="B29" s="3" t="s">
        <v>5</v>
      </c>
      <c r="C29" s="7"/>
      <c r="D29" s="17"/>
      <c r="E29" s="3"/>
      <c r="F29" s="7"/>
      <c r="G29" s="17"/>
      <c r="H29" s="16"/>
      <c r="I29" s="6"/>
      <c r="J29" s="7"/>
      <c r="K29" s="17"/>
      <c r="L29" s="38">
        <f t="shared" si="0"/>
        <v>0</v>
      </c>
      <c r="M29" s="74">
        <f>SUM(G29,I29,G30,I30)</f>
        <v>0</v>
      </c>
      <c r="N29" s="56"/>
      <c r="O29" s="65"/>
    </row>
    <row r="30" spans="1:15" ht="26.25" customHeight="1">
      <c r="A30" s="105"/>
      <c r="B30" s="3" t="s">
        <v>6</v>
      </c>
      <c r="C30" s="7"/>
      <c r="D30" s="17"/>
      <c r="E30" s="3"/>
      <c r="F30" s="7"/>
      <c r="G30" s="17"/>
      <c r="H30" s="16"/>
      <c r="I30" s="6"/>
      <c r="J30" s="7"/>
      <c r="K30" s="17"/>
      <c r="L30" s="38">
        <f t="shared" si="0"/>
        <v>0</v>
      </c>
      <c r="M30" s="76"/>
      <c r="N30" s="56"/>
      <c r="O30" s="65"/>
    </row>
    <row r="31" spans="1:15" ht="26.25" customHeight="1">
      <c r="A31" s="103">
        <v>28</v>
      </c>
      <c r="B31" s="3" t="s">
        <v>5</v>
      </c>
      <c r="C31" s="7"/>
      <c r="D31" s="17"/>
      <c r="E31" s="3"/>
      <c r="F31" s="7"/>
      <c r="G31" s="17"/>
      <c r="H31" s="16"/>
      <c r="I31" s="6"/>
      <c r="J31" s="7"/>
      <c r="K31" s="17"/>
      <c r="L31" s="38">
        <f t="shared" si="0"/>
        <v>0</v>
      </c>
      <c r="M31" s="74">
        <f>SUM(G31,I31,G32,I32)</f>
        <v>0</v>
      </c>
      <c r="N31" s="56"/>
      <c r="O31" s="65"/>
    </row>
    <row r="32" spans="1:15" ht="26.25" customHeight="1">
      <c r="A32" s="105"/>
      <c r="B32" s="3" t="s">
        <v>6</v>
      </c>
      <c r="C32" s="7"/>
      <c r="D32" s="17"/>
      <c r="E32" s="3"/>
      <c r="F32" s="7"/>
      <c r="G32" s="17"/>
      <c r="H32" s="16"/>
      <c r="I32" s="6"/>
      <c r="J32" s="7"/>
      <c r="K32" s="17"/>
      <c r="L32" s="38">
        <f t="shared" si="0"/>
        <v>0</v>
      </c>
      <c r="M32" s="76"/>
      <c r="N32" s="56"/>
      <c r="O32" s="65"/>
    </row>
    <row r="33" spans="1:15" ht="26.25" customHeight="1">
      <c r="A33" s="103">
        <v>29</v>
      </c>
      <c r="B33" s="3" t="s">
        <v>5</v>
      </c>
      <c r="C33" s="7"/>
      <c r="D33" s="17"/>
      <c r="E33" s="3"/>
      <c r="F33" s="7"/>
      <c r="G33" s="17"/>
      <c r="H33" s="16"/>
      <c r="I33" s="6"/>
      <c r="J33" s="7"/>
      <c r="K33" s="17"/>
      <c r="L33" s="38">
        <f t="shared" si="0"/>
        <v>0</v>
      </c>
      <c r="M33" s="74">
        <f>SUM(G33,I33,G34,I34)</f>
        <v>0</v>
      </c>
      <c r="N33" s="56"/>
      <c r="O33" s="65"/>
    </row>
    <row r="34" spans="1:15" ht="26.25" customHeight="1">
      <c r="A34" s="105"/>
      <c r="B34" s="3" t="s">
        <v>6</v>
      </c>
      <c r="C34" s="7"/>
      <c r="D34" s="17"/>
      <c r="E34" s="3"/>
      <c r="F34" s="7"/>
      <c r="G34" s="17"/>
      <c r="H34" s="16"/>
      <c r="I34" s="6"/>
      <c r="J34" s="7"/>
      <c r="K34" s="17"/>
      <c r="L34" s="38">
        <f t="shared" si="0"/>
        <v>0</v>
      </c>
      <c r="M34" s="76"/>
      <c r="N34" s="56"/>
      <c r="O34" s="65"/>
    </row>
    <row r="35" spans="1:15" ht="26.25" customHeight="1">
      <c r="A35" s="103">
        <v>30</v>
      </c>
      <c r="B35" s="3" t="s">
        <v>5</v>
      </c>
      <c r="C35" s="7"/>
      <c r="D35" s="17"/>
      <c r="E35" s="3"/>
      <c r="F35" s="7"/>
      <c r="G35" s="17"/>
      <c r="H35" s="16"/>
      <c r="I35" s="6"/>
      <c r="J35" s="7"/>
      <c r="K35" s="17"/>
      <c r="L35" s="38">
        <f t="shared" si="0"/>
        <v>0</v>
      </c>
      <c r="M35" s="74">
        <f>SUM(G35,I35,G36,I36)</f>
        <v>0</v>
      </c>
      <c r="N35" s="56"/>
      <c r="O35" s="65"/>
    </row>
    <row r="36" spans="1:15" ht="26.25" customHeight="1" thickBot="1">
      <c r="A36" s="104"/>
      <c r="B36" s="11" t="s">
        <v>6</v>
      </c>
      <c r="C36" s="12"/>
      <c r="D36" s="18"/>
      <c r="E36" s="11"/>
      <c r="F36" s="12"/>
      <c r="G36" s="18"/>
      <c r="H36" s="19"/>
      <c r="I36" s="13"/>
      <c r="J36" s="12"/>
      <c r="K36" s="18"/>
      <c r="L36" s="39">
        <f t="shared" si="0"/>
        <v>0</v>
      </c>
      <c r="M36" s="75"/>
      <c r="N36" s="66"/>
      <c r="O36" s="67"/>
    </row>
    <row r="37" spans="1:15" ht="15" customHeight="1">
      <c r="A37" s="1"/>
      <c r="B37" s="1"/>
      <c r="C37" s="8"/>
      <c r="D37" s="9"/>
      <c r="E37" s="9"/>
      <c r="F37" s="9"/>
      <c r="G37" s="9"/>
      <c r="H37" s="9"/>
      <c r="I37" s="9"/>
      <c r="J37" s="9"/>
      <c r="K37" s="9"/>
      <c r="L37" s="9"/>
      <c r="M37" s="10"/>
      <c r="N37" s="10"/>
      <c r="O37" s="9"/>
    </row>
    <row r="38" spans="1:15" ht="18.75" customHeight="1">
      <c r="A38" s="117" t="s">
        <v>54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</row>
    <row r="39" spans="1:15" ht="11.2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20.25" customHeight="1">
      <c r="A40" s="2"/>
      <c r="B40" s="118" t="s">
        <v>95</v>
      </c>
      <c r="C40" s="118"/>
      <c r="D40" s="21" t="str">
        <f>IF(ISBLANK('申込１枚目'!D38),"",'申込１枚目'!D38)</f>
        <v>　</v>
      </c>
      <c r="E40" s="21" t="s">
        <v>14</v>
      </c>
      <c r="F40" s="21" t="str">
        <f>IF(ISBLANK('申込１枚目'!F38),"",'申込１枚目'!F38)</f>
        <v>　</v>
      </c>
      <c r="G40" s="23" t="s">
        <v>13</v>
      </c>
      <c r="H40" s="2"/>
      <c r="I40" s="2"/>
      <c r="J40" s="2"/>
      <c r="K40" s="2"/>
      <c r="L40" s="2"/>
      <c r="M40" s="2"/>
      <c r="N40" s="2"/>
      <c r="O40" s="2"/>
    </row>
    <row r="41" spans="1:15" ht="12" customHeight="1">
      <c r="A41" s="2"/>
      <c r="B41" s="21"/>
      <c r="C41" s="21"/>
      <c r="D41" s="21"/>
      <c r="E41" s="21"/>
      <c r="F41" s="24"/>
      <c r="G41" s="23"/>
      <c r="H41" s="2"/>
      <c r="I41" s="2"/>
      <c r="J41" s="2"/>
      <c r="K41" s="2"/>
      <c r="L41" s="2"/>
      <c r="M41" s="2"/>
      <c r="N41" s="2"/>
      <c r="O41" s="2"/>
    </row>
    <row r="42" spans="1:15" ht="22.5" customHeight="1">
      <c r="A42" s="115" t="s">
        <v>27</v>
      </c>
      <c r="B42" s="115"/>
      <c r="C42" s="116">
        <f>C3</f>
      </c>
      <c r="D42" s="116"/>
      <c r="E42" s="116"/>
      <c r="F42" s="115" t="s">
        <v>23</v>
      </c>
      <c r="G42" s="115"/>
      <c r="H42" s="115" t="s">
        <v>28</v>
      </c>
      <c r="I42" s="115"/>
      <c r="J42" s="116" t="str">
        <f>IF(ISBLANK('申込１枚目'!J39:N39),"",'申込１枚目'!J39:N39)</f>
        <v>　</v>
      </c>
      <c r="K42" s="116"/>
      <c r="L42" s="116"/>
      <c r="M42" s="116"/>
      <c r="N42" s="116"/>
      <c r="O42" s="22" t="s">
        <v>29</v>
      </c>
    </row>
  </sheetData>
  <sheetProtection/>
  <mergeCells count="83">
    <mergeCell ref="A1:O1"/>
    <mergeCell ref="A3:B3"/>
    <mergeCell ref="C3:E3"/>
    <mergeCell ref="F3:G3"/>
    <mergeCell ref="J3:M3"/>
    <mergeCell ref="N3:O3"/>
    <mergeCell ref="A4:C4"/>
    <mergeCell ref="D4:O4"/>
    <mergeCell ref="A6:C6"/>
    <mergeCell ref="D6:E6"/>
    <mergeCell ref="F6:I6"/>
    <mergeCell ref="J6:K6"/>
    <mergeCell ref="L6:O6"/>
    <mergeCell ref="A5:C5"/>
    <mergeCell ref="D5:O5"/>
    <mergeCell ref="A7:B8"/>
    <mergeCell ref="N15:O16"/>
    <mergeCell ref="N7:O7"/>
    <mergeCell ref="G8:H8"/>
    <mergeCell ref="N8:O8"/>
    <mergeCell ref="A15:A16"/>
    <mergeCell ref="H15:I15"/>
    <mergeCell ref="J15:K15"/>
    <mergeCell ref="L15:M16"/>
    <mergeCell ref="C9:O9"/>
    <mergeCell ref="A17:A18"/>
    <mergeCell ref="M17:M18"/>
    <mergeCell ref="B15:B16"/>
    <mergeCell ref="C15:D15"/>
    <mergeCell ref="E15:E16"/>
    <mergeCell ref="F15:G15"/>
    <mergeCell ref="N17:O17"/>
    <mergeCell ref="N18:O18"/>
    <mergeCell ref="A21:A22"/>
    <mergeCell ref="M21:M22"/>
    <mergeCell ref="N21:O21"/>
    <mergeCell ref="N22:O22"/>
    <mergeCell ref="A19:A20"/>
    <mergeCell ref="M19:M20"/>
    <mergeCell ref="N19:O19"/>
    <mergeCell ref="N20:O20"/>
    <mergeCell ref="A31:A32"/>
    <mergeCell ref="A25:A26"/>
    <mergeCell ref="M25:M26"/>
    <mergeCell ref="N25:O25"/>
    <mergeCell ref="N26:O26"/>
    <mergeCell ref="A23:A24"/>
    <mergeCell ref="M23:M24"/>
    <mergeCell ref="N23:O23"/>
    <mergeCell ref="N24:O24"/>
    <mergeCell ref="M31:M32"/>
    <mergeCell ref="A27:A28"/>
    <mergeCell ref="M27:M28"/>
    <mergeCell ref="N27:O27"/>
    <mergeCell ref="N28:O28"/>
    <mergeCell ref="A29:A30"/>
    <mergeCell ref="M29:M30"/>
    <mergeCell ref="N29:O29"/>
    <mergeCell ref="N30:O30"/>
    <mergeCell ref="A35:A36"/>
    <mergeCell ref="M35:M36"/>
    <mergeCell ref="N35:O35"/>
    <mergeCell ref="N36:O36"/>
    <mergeCell ref="N31:O31"/>
    <mergeCell ref="N32:O32"/>
    <mergeCell ref="A33:A34"/>
    <mergeCell ref="M33:M34"/>
    <mergeCell ref="N33:O33"/>
    <mergeCell ref="N34:O34"/>
    <mergeCell ref="J42:N42"/>
    <mergeCell ref="A38:O38"/>
    <mergeCell ref="B40:C40"/>
    <mergeCell ref="A42:B42"/>
    <mergeCell ref="C42:E42"/>
    <mergeCell ref="F42:G42"/>
    <mergeCell ref="H42:I42"/>
    <mergeCell ref="C10:M10"/>
    <mergeCell ref="C11:M11"/>
    <mergeCell ref="C7:E7"/>
    <mergeCell ref="C8:E8"/>
    <mergeCell ref="I7:L7"/>
    <mergeCell ref="I8:L8"/>
    <mergeCell ref="G7:H7"/>
  </mergeCells>
  <printOptions/>
  <pageMargins left="1.1811023622047245" right="0.7874015748031497" top="0.7874015748031497" bottom="0.5905511811023623" header="0" footer="0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7"/>
  <sheetViews>
    <sheetView zoomScalePageLayoutView="0" workbookViewId="0" topLeftCell="A1">
      <selection activeCell="L4" sqref="L4:M7"/>
    </sheetView>
  </sheetViews>
  <sheetFormatPr defaultColWidth="9.00390625" defaultRowHeight="13.5"/>
  <cols>
    <col min="1" max="1" width="7.125" style="0" bestFit="1" customWidth="1"/>
    <col min="2" max="3" width="7.50390625" style="0" customWidth="1"/>
    <col min="4" max="4" width="7.50390625" style="14" customWidth="1"/>
    <col min="5" max="5" width="7.50390625" style="0" customWidth="1"/>
    <col min="6" max="6" width="8.875" style="0" customWidth="1"/>
    <col min="7" max="7" width="3.625" style="14" customWidth="1"/>
    <col min="8" max="8" width="3.50390625" style="0" customWidth="1"/>
    <col min="9" max="10" width="1.875" style="0" customWidth="1"/>
    <col min="11" max="11" width="7.75390625" style="0" bestFit="1" customWidth="1"/>
    <col min="12" max="13" width="14.125" style="0" customWidth="1"/>
    <col min="14" max="14" width="8.00390625" style="0" customWidth="1"/>
    <col min="15" max="15" width="4.00390625" style="0" customWidth="1"/>
    <col min="16" max="16" width="11.00390625" style="0" bestFit="1" customWidth="1"/>
    <col min="17" max="17" width="11.50390625" style="0" customWidth="1"/>
    <col min="18" max="18" width="12.50390625" style="0" customWidth="1"/>
    <col min="19" max="19" width="13.00390625" style="0" customWidth="1"/>
    <col min="20" max="21" width="12.375" style="0" customWidth="1"/>
  </cols>
  <sheetData>
    <row r="1" spans="1:26" ht="13.5">
      <c r="A1" s="14" t="s">
        <v>8</v>
      </c>
      <c r="B1" s="148">
        <f>IF(ISBLANK('申込１枚目'!C3),"",'申込１枚目'!C3)</f>
      </c>
      <c r="C1" s="148"/>
      <c r="D1" s="148"/>
      <c r="E1" s="148"/>
      <c r="F1" t="s">
        <v>23</v>
      </c>
      <c r="G1" s="14">
        <f>'申込１枚目'!I3</f>
        <v>0</v>
      </c>
      <c r="I1" s="14"/>
      <c r="J1" s="14"/>
      <c r="N1" t="s">
        <v>8</v>
      </c>
      <c r="O1" t="s">
        <v>71</v>
      </c>
      <c r="P1" t="s">
        <v>68</v>
      </c>
      <c r="Q1" t="s">
        <v>49</v>
      </c>
      <c r="R1" t="s">
        <v>72</v>
      </c>
      <c r="S1" t="s">
        <v>51</v>
      </c>
      <c r="T1" t="s">
        <v>73</v>
      </c>
      <c r="V1" t="s">
        <v>74</v>
      </c>
      <c r="X1" t="s">
        <v>75</v>
      </c>
      <c r="Z1" t="s">
        <v>76</v>
      </c>
    </row>
    <row r="2" spans="2:27" ht="13.5">
      <c r="B2" s="14" t="s">
        <v>20</v>
      </c>
      <c r="C2" s="14"/>
      <c r="D2" s="14" t="s">
        <v>21</v>
      </c>
      <c r="E2" s="14"/>
      <c r="G2"/>
      <c r="N2">
        <f>'申込１枚目'!C3</f>
        <v>0</v>
      </c>
      <c r="O2" s="36">
        <f>'申込１枚目'!I3</f>
        <v>0</v>
      </c>
      <c r="P2" s="36">
        <f>'申込１枚目'!D4</f>
        <v>0</v>
      </c>
      <c r="Q2">
        <f>'申込１枚目'!D5</f>
        <v>0</v>
      </c>
      <c r="R2">
        <f>'申込１枚目'!F6</f>
        <v>0</v>
      </c>
      <c r="S2">
        <f>'申込１枚目'!L6</f>
        <v>0</v>
      </c>
      <c r="T2">
        <f>'申込１枚目'!C7</f>
        <v>0</v>
      </c>
      <c r="U2" t="str">
        <f>'申込１枚目'!F7</f>
        <v>級</v>
      </c>
      <c r="V2" s="36">
        <f>'申込１枚目'!I7</f>
        <v>0</v>
      </c>
      <c r="W2" s="36" t="str">
        <f>'申込１枚目'!M7</f>
        <v>級</v>
      </c>
      <c r="X2" s="37" t="str">
        <f>'申込１枚目'!C8</f>
        <v>　</v>
      </c>
      <c r="Y2" s="37" t="str">
        <f>'申込１枚目'!F8</f>
        <v>級</v>
      </c>
      <c r="Z2" t="str">
        <f>'申込１枚目'!I8</f>
        <v>　</v>
      </c>
      <c r="AA2" t="str">
        <f>'申込１枚目'!M8</f>
        <v>級</v>
      </c>
    </row>
    <row r="3" spans="1:18" ht="13.5">
      <c r="A3" t="s">
        <v>22</v>
      </c>
      <c r="B3" s="148" t="s">
        <v>63</v>
      </c>
      <c r="C3" s="148"/>
      <c r="D3" s="148" t="s">
        <v>63</v>
      </c>
      <c r="E3" s="148"/>
      <c r="F3" t="s">
        <v>19</v>
      </c>
      <c r="G3" s="14" t="s">
        <v>24</v>
      </c>
      <c r="H3" s="14"/>
      <c r="L3" s="14"/>
      <c r="M3" s="14"/>
      <c r="O3" s="14"/>
      <c r="P3" s="14"/>
      <c r="Q3" s="14"/>
      <c r="R3" s="14"/>
    </row>
    <row r="4" spans="1:18" ht="13.5">
      <c r="A4">
        <v>1</v>
      </c>
      <c r="B4">
        <f>IF(ISBLANK('申込１枚目'!C15),"",'申込１枚目'!C15)</f>
      </c>
      <c r="C4">
        <f>IF(ISBLANK('申込１枚目'!D15),"",'申込１枚目'!D15)</f>
      </c>
      <c r="D4">
        <f>IF(ISBLANK('申込１枚目'!C16),"",'申込１枚目'!C16)</f>
      </c>
      <c r="E4">
        <f>IF(ISBLANK('申込１枚目'!D16),"",'申込１枚目'!D16)</f>
      </c>
      <c r="F4">
        <f>IF(ISBLANK('申込１枚目'!N3),"",'申込１枚目'!N3)</f>
      </c>
      <c r="G4">
        <f>IF(ISBLANK('申込１枚目'!M15),"",'申込１枚目'!M15)</f>
        <v>0</v>
      </c>
      <c r="I4" t="s">
        <v>25</v>
      </c>
      <c r="J4" t="s">
        <v>26</v>
      </c>
      <c r="K4" t="str">
        <f>I4&amp;F4&amp;J4</f>
        <v>()</v>
      </c>
      <c r="L4">
        <f>CONCATENATE(B4,C4)</f>
      </c>
      <c r="M4">
        <f>CONCATENATE(D4,E4)</f>
      </c>
      <c r="O4">
        <f>IF(ISBLANK('申込１枚目'!D7),"",'申込１枚目'!D7)</f>
      </c>
      <c r="Q4" t="str">
        <f>IF(ISBLANK('申込１枚目'!C8),"",'申込１枚目'!C8)</f>
        <v>　</v>
      </c>
      <c r="R4" t="str">
        <f>IF(ISBLANK('申込１枚目'!I8),"",'申込１枚目'!I8)</f>
        <v>　</v>
      </c>
    </row>
    <row r="5" spans="1:13" ht="13.5">
      <c r="A5">
        <v>2</v>
      </c>
      <c r="B5">
        <f>IF(ISBLANK('申込１枚目'!C17),"",'申込１枚目'!C17)</f>
      </c>
      <c r="C5">
        <f>IF(ISBLANK('申込１枚目'!D17),"",'申込１枚目'!D17)</f>
      </c>
      <c r="D5">
        <f>IF(ISBLANK('申込１枚目'!C18),"",'申込１枚目'!C18)</f>
      </c>
      <c r="E5">
        <f>IF(ISBLANK('申込１枚目'!D18),"",'申込１枚目'!D18)</f>
      </c>
      <c r="F5">
        <f aca="true" t="shared" si="0" ref="F5:F33">IF(ISBLANK(B5),"",F4)</f>
      </c>
      <c r="G5">
        <f>IF(ISBLANK('申込１枚目'!M17),"",'申込１枚目'!M17)</f>
        <v>0</v>
      </c>
      <c r="I5" t="s">
        <v>25</v>
      </c>
      <c r="J5" t="s">
        <v>26</v>
      </c>
      <c r="K5" t="str">
        <f aca="true" t="shared" si="1" ref="K5:K33">I5&amp;F5&amp;J5</f>
        <v>()</v>
      </c>
      <c r="L5">
        <f aca="true" t="shared" si="2" ref="L5:L33">CONCATENATE(B5,C5)</f>
      </c>
      <c r="M5">
        <f aca="true" t="shared" si="3" ref="M5:M33">CONCATENATE(D5,E5)</f>
      </c>
    </row>
    <row r="6" spans="1:13" ht="13.5">
      <c r="A6">
        <v>3</v>
      </c>
      <c r="B6">
        <f>IF(ISBLANK('申込１枚目'!C19),"",'申込１枚目'!C19)</f>
      </c>
      <c r="C6">
        <f>IF(ISBLANK('申込１枚目'!D19),"",'申込１枚目'!D19)</f>
      </c>
      <c r="D6">
        <f>IF(ISBLANK('申込１枚目'!C20),"",'申込１枚目'!C20)</f>
      </c>
      <c r="E6">
        <f>IF(ISBLANK('申込１枚目'!D20),"",'申込１枚目'!D20)</f>
      </c>
      <c r="F6">
        <f t="shared" si="0"/>
      </c>
      <c r="G6">
        <f>IF(ISBLANK('申込１枚目'!M19),"",'申込１枚目'!M19)</f>
        <v>0</v>
      </c>
      <c r="I6" t="s">
        <v>25</v>
      </c>
      <c r="J6" t="s">
        <v>26</v>
      </c>
      <c r="K6" t="str">
        <f t="shared" si="1"/>
        <v>()</v>
      </c>
      <c r="L6">
        <f t="shared" si="2"/>
      </c>
      <c r="M6">
        <f t="shared" si="3"/>
      </c>
    </row>
    <row r="7" spans="1:13" ht="13.5">
      <c r="A7">
        <v>4</v>
      </c>
      <c r="B7">
        <f>IF(ISBLANK('申込１枚目'!C21),"",'申込１枚目'!C21)</f>
      </c>
      <c r="C7">
        <f>IF(ISBLANK('申込１枚目'!D21),"",'申込１枚目'!D21)</f>
      </c>
      <c r="D7">
        <f>IF(ISBLANK('申込１枚目'!C22),"",'申込１枚目'!C22)</f>
      </c>
      <c r="E7">
        <f>IF(ISBLANK('申込１枚目'!D22),"",'申込１枚目'!D22)</f>
      </c>
      <c r="F7">
        <f t="shared" si="0"/>
      </c>
      <c r="G7">
        <f>IF(ISBLANK('申込１枚目'!M21),"",'申込１枚目'!M21)</f>
        <v>0</v>
      </c>
      <c r="I7" t="s">
        <v>25</v>
      </c>
      <c r="J7" t="s">
        <v>26</v>
      </c>
      <c r="K7" t="str">
        <f t="shared" si="1"/>
        <v>()</v>
      </c>
      <c r="L7">
        <f t="shared" si="2"/>
      </c>
      <c r="M7">
        <f t="shared" si="3"/>
      </c>
    </row>
    <row r="8" spans="1:13" ht="13.5">
      <c r="A8">
        <v>5</v>
      </c>
      <c r="B8">
        <f>IF(ISBLANK('申込１枚目'!C23),"",'申込１枚目'!C23)</f>
      </c>
      <c r="C8">
        <f>IF(ISBLANK('申込１枚目'!D23),"",'申込１枚目'!D23)</f>
      </c>
      <c r="D8">
        <f>IF(ISBLANK('申込１枚目'!C24),"",'申込１枚目'!C24)</f>
      </c>
      <c r="E8">
        <f>IF(ISBLANK('申込１枚目'!D24),"",'申込１枚目'!D24)</f>
      </c>
      <c r="F8">
        <f t="shared" si="0"/>
      </c>
      <c r="G8">
        <f>IF(ISBLANK('申込１枚目'!M23),"",'申込１枚目'!M23)</f>
        <v>0</v>
      </c>
      <c r="I8" t="s">
        <v>25</v>
      </c>
      <c r="J8" t="s">
        <v>26</v>
      </c>
      <c r="K8" t="str">
        <f t="shared" si="1"/>
        <v>()</v>
      </c>
      <c r="L8">
        <f t="shared" si="2"/>
      </c>
      <c r="M8">
        <f t="shared" si="3"/>
      </c>
    </row>
    <row r="9" spans="1:13" ht="13.5">
      <c r="A9">
        <v>6</v>
      </c>
      <c r="B9" t="str">
        <f>IF(ISBLANK('申込１枚目'!C25),"",'申込１枚目'!C25)</f>
        <v> </v>
      </c>
      <c r="C9" t="str">
        <f>IF(ISBLANK('申込１枚目'!D25),"",'申込１枚目'!D25)</f>
        <v> </v>
      </c>
      <c r="D9" t="str">
        <f>IF(ISBLANK('申込１枚目'!C26),"",'申込１枚目'!C26)</f>
        <v> </v>
      </c>
      <c r="E9" t="str">
        <f>IF(ISBLANK('申込１枚目'!D26),"",'申込１枚目'!D26)</f>
        <v> </v>
      </c>
      <c r="F9">
        <f t="shared" si="0"/>
      </c>
      <c r="G9">
        <f>IF(ISBLANK('申込１枚目'!M25),"",'申込１枚目'!M25)</f>
        <v>0</v>
      </c>
      <c r="I9" t="s">
        <v>25</v>
      </c>
      <c r="J9" t="s">
        <v>26</v>
      </c>
      <c r="K9" t="str">
        <f t="shared" si="1"/>
        <v>()</v>
      </c>
      <c r="L9" t="str">
        <f t="shared" si="2"/>
        <v>  </v>
      </c>
      <c r="M9" t="str">
        <f t="shared" si="3"/>
        <v>  </v>
      </c>
    </row>
    <row r="10" spans="1:13" ht="13.5">
      <c r="A10">
        <v>7</v>
      </c>
      <c r="B10">
        <f>IF(ISBLANK('申込１枚目'!C27),"",'申込１枚目'!C27)</f>
      </c>
      <c r="C10">
        <f>IF(ISBLANK('申込１枚目'!D27),"",'申込１枚目'!D27)</f>
      </c>
      <c r="D10">
        <f>IF(ISBLANK('申込１枚目'!C28),"",'申込１枚目'!C28)</f>
      </c>
      <c r="E10">
        <f>IF(ISBLANK('申込１枚目'!D28),"",'申込１枚目'!D28)</f>
      </c>
      <c r="F10">
        <f t="shared" si="0"/>
      </c>
      <c r="G10">
        <f>IF(ISBLANK('申込１枚目'!M27),"",'申込１枚目'!M27)</f>
        <v>0</v>
      </c>
      <c r="I10" t="s">
        <v>25</v>
      </c>
      <c r="J10" t="s">
        <v>26</v>
      </c>
      <c r="K10" t="str">
        <f t="shared" si="1"/>
        <v>()</v>
      </c>
      <c r="L10">
        <f t="shared" si="2"/>
      </c>
      <c r="M10">
        <f t="shared" si="3"/>
      </c>
    </row>
    <row r="11" spans="1:13" ht="13.5">
      <c r="A11">
        <v>8</v>
      </c>
      <c r="B11">
        <f>IF(ISBLANK('申込１枚目'!C29),"",'申込１枚目'!C29)</f>
      </c>
      <c r="C11">
        <f>IF(ISBLANK('申込１枚目'!D29),"",'申込１枚目'!D29)</f>
      </c>
      <c r="D11">
        <f>IF(ISBLANK('申込１枚目'!C30),"",'申込１枚目'!C30)</f>
      </c>
      <c r="E11">
        <f>IF(ISBLANK('申込１枚目'!D30),"",'申込１枚目'!D30)</f>
      </c>
      <c r="F11">
        <f t="shared" si="0"/>
      </c>
      <c r="G11">
        <f>IF(ISBLANK('申込１枚目'!M29),"",'申込１枚目'!M29)</f>
        <v>0</v>
      </c>
      <c r="I11" t="s">
        <v>25</v>
      </c>
      <c r="J11" t="s">
        <v>26</v>
      </c>
      <c r="K11" t="str">
        <f t="shared" si="1"/>
        <v>()</v>
      </c>
      <c r="L11">
        <f t="shared" si="2"/>
      </c>
      <c r="M11">
        <f t="shared" si="3"/>
      </c>
    </row>
    <row r="12" spans="1:13" ht="13.5">
      <c r="A12">
        <v>9</v>
      </c>
      <c r="B12">
        <f>IF(ISBLANK('申込１枚目'!C31),"",'申込１枚目'!C31)</f>
      </c>
      <c r="C12">
        <f>IF(ISBLANK('申込１枚目'!D31),"",'申込１枚目'!D31)</f>
      </c>
      <c r="D12">
        <f>IF(ISBLANK('申込１枚目'!C32),"",'申込１枚目'!C32)</f>
      </c>
      <c r="E12">
        <f>IF(ISBLANK('申込１枚目'!D32),"",'申込１枚目'!D32)</f>
      </c>
      <c r="F12">
        <f t="shared" si="0"/>
      </c>
      <c r="G12">
        <f>IF(ISBLANK('申込１枚目'!M31),"",'申込１枚目'!M31)</f>
        <v>0</v>
      </c>
      <c r="I12" t="s">
        <v>25</v>
      </c>
      <c r="J12" t="s">
        <v>26</v>
      </c>
      <c r="K12" t="str">
        <f t="shared" si="1"/>
        <v>()</v>
      </c>
      <c r="L12">
        <f t="shared" si="2"/>
      </c>
      <c r="M12">
        <f t="shared" si="3"/>
      </c>
    </row>
    <row r="13" spans="1:13" ht="13.5">
      <c r="A13">
        <v>10</v>
      </c>
      <c r="B13">
        <f>IF(ISBLANK('申込１枚目'!C33),"",'申込１枚目'!C33)</f>
      </c>
      <c r="C13">
        <f>IF(ISBLANK('申込１枚目'!D33),"",'申込１枚目'!D33)</f>
      </c>
      <c r="D13">
        <f>IF(ISBLANK('申込１枚目'!C34),"",'申込１枚目'!C34)</f>
      </c>
      <c r="E13">
        <f>IF(ISBLANK('申込１枚目'!D34),"",'申込１枚目'!D34)</f>
      </c>
      <c r="F13">
        <f t="shared" si="0"/>
      </c>
      <c r="G13">
        <f>IF(ISBLANK('申込１枚目'!M33),"",'申込１枚目'!M33)</f>
        <v>0</v>
      </c>
      <c r="I13" t="s">
        <v>25</v>
      </c>
      <c r="J13" t="s">
        <v>26</v>
      </c>
      <c r="K13" t="str">
        <f t="shared" si="1"/>
        <v>()</v>
      </c>
      <c r="L13">
        <f t="shared" si="2"/>
      </c>
      <c r="M13">
        <f t="shared" si="3"/>
      </c>
    </row>
    <row r="14" spans="1:13" ht="13.5">
      <c r="A14">
        <v>11</v>
      </c>
      <c r="B14">
        <f>IF(ISBLANK('申込２枚目'!C17),"",'申込２枚目'!C17)</f>
      </c>
      <c r="C14">
        <f>IF(ISBLANK('申込２枚目'!D17),"",'申込２枚目'!D17)</f>
      </c>
      <c r="D14">
        <f>IF(ISBLANK('申込２枚目'!C18),"",'申込２枚目'!C18)</f>
      </c>
      <c r="E14">
        <f>IF(ISBLANK('申込２枚目'!D18),"",'申込２枚目'!D18)</f>
      </c>
      <c r="F14">
        <f t="shared" si="0"/>
      </c>
      <c r="G14">
        <f>IF(ISBLANK('申込２枚目'!M17),"",'申込２枚目'!M17)</f>
        <v>0</v>
      </c>
      <c r="I14" t="s">
        <v>25</v>
      </c>
      <c r="J14" t="s">
        <v>26</v>
      </c>
      <c r="K14" t="str">
        <f t="shared" si="1"/>
        <v>()</v>
      </c>
      <c r="L14">
        <f t="shared" si="2"/>
      </c>
      <c r="M14">
        <f t="shared" si="3"/>
      </c>
    </row>
    <row r="15" spans="1:13" ht="13.5">
      <c r="A15">
        <v>12</v>
      </c>
      <c r="B15">
        <f>IF(ISBLANK('申込２枚目'!C19),"",'申込２枚目'!C19)</f>
      </c>
      <c r="C15">
        <f>IF(ISBLANK('申込２枚目'!D19),"",'申込２枚目'!D19)</f>
      </c>
      <c r="D15">
        <f>IF(ISBLANK('申込２枚目'!C20),"",'申込２枚目'!C20)</f>
      </c>
      <c r="E15">
        <f>IF(ISBLANK('申込２枚目'!D20),"",'申込２枚目'!D20)</f>
      </c>
      <c r="F15">
        <f t="shared" si="0"/>
      </c>
      <c r="G15">
        <f>IF(ISBLANK('申込２枚目'!M19),"",'申込２枚目'!M19)</f>
        <v>0</v>
      </c>
      <c r="I15" t="s">
        <v>25</v>
      </c>
      <c r="J15" t="s">
        <v>26</v>
      </c>
      <c r="K15" t="str">
        <f t="shared" si="1"/>
        <v>()</v>
      </c>
      <c r="L15">
        <f t="shared" si="2"/>
      </c>
      <c r="M15">
        <f t="shared" si="3"/>
      </c>
    </row>
    <row r="16" spans="1:13" ht="13.5">
      <c r="A16">
        <v>13</v>
      </c>
      <c r="B16">
        <f>IF(ISBLANK('申込２枚目'!C21),"",'申込２枚目'!C21)</f>
      </c>
      <c r="C16">
        <f>IF(ISBLANK('申込２枚目'!D21),"",'申込２枚目'!D21)</f>
      </c>
      <c r="D16">
        <f>IF(ISBLANK('申込２枚目'!C22),"",'申込２枚目'!C22)</f>
      </c>
      <c r="E16">
        <f>IF(ISBLANK('申込２枚目'!D22),"",'申込２枚目'!D22)</f>
      </c>
      <c r="F16">
        <f t="shared" si="0"/>
      </c>
      <c r="G16">
        <f>IF(ISBLANK('申込２枚目'!M21),"",'申込２枚目'!M21)</f>
        <v>0</v>
      </c>
      <c r="I16" t="s">
        <v>25</v>
      </c>
      <c r="J16" t="s">
        <v>26</v>
      </c>
      <c r="K16" t="str">
        <f t="shared" si="1"/>
        <v>()</v>
      </c>
      <c r="L16">
        <f t="shared" si="2"/>
      </c>
      <c r="M16">
        <f t="shared" si="3"/>
      </c>
    </row>
    <row r="17" spans="1:13" ht="13.5">
      <c r="A17">
        <v>14</v>
      </c>
      <c r="B17">
        <f>IF(ISBLANK('申込２枚目'!C23),"",'申込２枚目'!C23)</f>
      </c>
      <c r="C17">
        <f>IF(ISBLANK('申込２枚目'!D23),"",'申込２枚目'!D23)</f>
      </c>
      <c r="D17">
        <f>IF(ISBLANK('申込２枚目'!C24),"",'申込２枚目'!C24)</f>
      </c>
      <c r="E17">
        <f>IF(ISBLANK('申込２枚目'!D24),"",'申込２枚目'!D24)</f>
      </c>
      <c r="F17">
        <f t="shared" si="0"/>
      </c>
      <c r="G17">
        <f>IF(ISBLANK('申込２枚目'!M23),"",'申込２枚目'!M23)</f>
        <v>0</v>
      </c>
      <c r="I17" t="s">
        <v>25</v>
      </c>
      <c r="J17" t="s">
        <v>26</v>
      </c>
      <c r="K17" t="str">
        <f t="shared" si="1"/>
        <v>()</v>
      </c>
      <c r="L17">
        <f t="shared" si="2"/>
      </c>
      <c r="M17">
        <f t="shared" si="3"/>
      </c>
    </row>
    <row r="18" spans="1:13" ht="13.5">
      <c r="A18">
        <v>15</v>
      </c>
      <c r="B18">
        <f>IF(ISBLANK('申込２枚目'!C25),"",'申込２枚目'!C25)</f>
      </c>
      <c r="C18">
        <f>IF(ISBLANK('申込２枚目'!D25),"",'申込２枚目'!D25)</f>
      </c>
      <c r="D18">
        <f>IF(ISBLANK('申込２枚目'!C26),"",'申込２枚目'!C26)</f>
      </c>
      <c r="E18">
        <f>IF(ISBLANK('申込２枚目'!D26),"",'申込２枚目'!D26)</f>
      </c>
      <c r="F18">
        <f t="shared" si="0"/>
      </c>
      <c r="G18">
        <f>IF(ISBLANK('申込２枚目'!M25),"",'申込２枚目'!M25)</f>
        <v>0</v>
      </c>
      <c r="I18" t="s">
        <v>25</v>
      </c>
      <c r="J18" t="s">
        <v>26</v>
      </c>
      <c r="K18" t="str">
        <f t="shared" si="1"/>
        <v>()</v>
      </c>
      <c r="L18">
        <f t="shared" si="2"/>
      </c>
      <c r="M18">
        <f t="shared" si="3"/>
      </c>
    </row>
    <row r="19" spans="1:13" ht="13.5">
      <c r="A19">
        <v>16</v>
      </c>
      <c r="B19">
        <f>IF(ISBLANK('申込２枚目'!C27),"",'申込２枚目'!C27)</f>
      </c>
      <c r="C19">
        <f>IF(ISBLANK('申込２枚目'!D27),"",'申込２枚目'!D27)</f>
      </c>
      <c r="D19">
        <f>IF(ISBLANK('申込２枚目'!C28),"",'申込２枚目'!C28)</f>
      </c>
      <c r="E19">
        <f>IF(ISBLANK('申込２枚目'!D28),"",'申込２枚目'!D28)</f>
      </c>
      <c r="F19">
        <f t="shared" si="0"/>
      </c>
      <c r="G19">
        <f>IF(ISBLANK('申込２枚目'!M27),"",'申込２枚目'!M27)</f>
        <v>0</v>
      </c>
      <c r="I19" t="s">
        <v>25</v>
      </c>
      <c r="J19" t="s">
        <v>26</v>
      </c>
      <c r="K19" t="str">
        <f t="shared" si="1"/>
        <v>()</v>
      </c>
      <c r="L19">
        <f t="shared" si="2"/>
      </c>
      <c r="M19">
        <f t="shared" si="3"/>
      </c>
    </row>
    <row r="20" spans="1:13" ht="13.5">
      <c r="A20">
        <v>17</v>
      </c>
      <c r="B20">
        <f>IF(ISBLANK('申込２枚目'!C29),"",'申込２枚目'!C29)</f>
      </c>
      <c r="C20">
        <f>IF(ISBLANK('申込２枚目'!D29),"",'申込２枚目'!D29)</f>
      </c>
      <c r="D20">
        <f>IF(ISBLANK('申込２枚目'!C30),"",'申込２枚目'!C30)</f>
      </c>
      <c r="E20">
        <f>IF(ISBLANK('申込２枚目'!D30),"",'申込２枚目'!D30)</f>
      </c>
      <c r="F20">
        <f t="shared" si="0"/>
      </c>
      <c r="G20">
        <f>IF(ISBLANK('申込２枚目'!M29),"",'申込２枚目'!M29)</f>
        <v>0</v>
      </c>
      <c r="I20" t="s">
        <v>25</v>
      </c>
      <c r="J20" t="s">
        <v>26</v>
      </c>
      <c r="K20" t="str">
        <f t="shared" si="1"/>
        <v>()</v>
      </c>
      <c r="L20">
        <f t="shared" si="2"/>
      </c>
      <c r="M20">
        <f t="shared" si="3"/>
      </c>
    </row>
    <row r="21" spans="1:13" ht="13.5">
      <c r="A21">
        <v>18</v>
      </c>
      <c r="B21">
        <f>IF(ISBLANK('申込２枚目'!C31),"",'申込２枚目'!C31)</f>
      </c>
      <c r="C21">
        <f>IF(ISBLANK('申込２枚目'!D31),"",'申込２枚目'!D31)</f>
      </c>
      <c r="D21">
        <f>IF(ISBLANK('申込２枚目'!C32),"",'申込２枚目'!C32)</f>
      </c>
      <c r="E21">
        <f>IF(ISBLANK('申込２枚目'!D32),"",'申込２枚目'!D32)</f>
      </c>
      <c r="F21">
        <f t="shared" si="0"/>
      </c>
      <c r="G21">
        <f>IF(ISBLANK('申込２枚目'!M31),"",'申込２枚目'!M31)</f>
        <v>0</v>
      </c>
      <c r="I21" t="s">
        <v>25</v>
      </c>
      <c r="J21" t="s">
        <v>26</v>
      </c>
      <c r="K21" t="str">
        <f t="shared" si="1"/>
        <v>()</v>
      </c>
      <c r="L21">
        <f t="shared" si="2"/>
      </c>
      <c r="M21">
        <f t="shared" si="3"/>
      </c>
    </row>
    <row r="22" spans="1:13" ht="13.5">
      <c r="A22">
        <v>19</v>
      </c>
      <c r="B22">
        <f>IF(ISBLANK('申込２枚目'!C33),"",'申込２枚目'!C33)</f>
      </c>
      <c r="C22">
        <f>IF(ISBLANK('申込２枚目'!D33),"",'申込２枚目'!D33)</f>
      </c>
      <c r="D22">
        <f>IF(ISBLANK('申込２枚目'!C34),"",'申込２枚目'!C34)</f>
      </c>
      <c r="E22">
        <f>IF(ISBLANK('申込２枚目'!D34),"",'申込２枚目'!D34)</f>
      </c>
      <c r="F22">
        <f t="shared" si="0"/>
      </c>
      <c r="G22">
        <f>IF(ISBLANK('申込２枚目'!M33),"",'申込２枚目'!M33)</f>
        <v>0</v>
      </c>
      <c r="I22" t="s">
        <v>25</v>
      </c>
      <c r="J22" t="s">
        <v>26</v>
      </c>
      <c r="K22" t="str">
        <f t="shared" si="1"/>
        <v>()</v>
      </c>
      <c r="L22">
        <f t="shared" si="2"/>
      </c>
      <c r="M22">
        <f t="shared" si="3"/>
      </c>
    </row>
    <row r="23" spans="1:13" ht="13.5">
      <c r="A23">
        <v>20</v>
      </c>
      <c r="B23">
        <f>IF(ISBLANK('申込２枚目'!C35),"",'申込２枚目'!C35)</f>
      </c>
      <c r="C23">
        <f>IF(ISBLANK('申込２枚目'!D35),"",'申込２枚目'!D35)</f>
      </c>
      <c r="D23">
        <f>IF(ISBLANK('申込２枚目'!C36),"",'申込２枚目'!C36)</f>
      </c>
      <c r="E23">
        <f>IF(ISBLANK('申込２枚目'!D36),"",'申込２枚目'!D36)</f>
      </c>
      <c r="F23">
        <f t="shared" si="0"/>
      </c>
      <c r="G23">
        <f>IF(ISBLANK('申込２枚目'!M35),"",'申込２枚目'!M35)</f>
        <v>0</v>
      </c>
      <c r="I23" t="s">
        <v>25</v>
      </c>
      <c r="J23" t="s">
        <v>26</v>
      </c>
      <c r="K23" t="str">
        <f t="shared" si="1"/>
        <v>()</v>
      </c>
      <c r="L23">
        <f t="shared" si="2"/>
      </c>
      <c r="M23">
        <f t="shared" si="3"/>
      </c>
    </row>
    <row r="24" spans="1:13" ht="13.5">
      <c r="A24">
        <v>21</v>
      </c>
      <c r="B24">
        <f>IF(ISBLANK('申込３枚目'!C17),"",'申込３枚目'!C17)</f>
      </c>
      <c r="C24">
        <f>IF(ISBLANK('申込３枚目'!D17),"",'申込３枚目'!D17)</f>
      </c>
      <c r="D24">
        <f>IF(ISBLANK('申込３枚目'!C18),"",'申込３枚目'!C18)</f>
      </c>
      <c r="E24">
        <f>IF(ISBLANK('申込３枚目'!D18),"",'申込３枚目'!D18)</f>
      </c>
      <c r="F24">
        <f t="shared" si="0"/>
      </c>
      <c r="G24">
        <f>IF(ISBLANK('申込３枚目'!M17),"",'申込３枚目'!M17)</f>
        <v>0</v>
      </c>
      <c r="I24" t="s">
        <v>60</v>
      </c>
      <c r="J24" t="s">
        <v>61</v>
      </c>
      <c r="K24" t="str">
        <f t="shared" si="1"/>
        <v>()</v>
      </c>
      <c r="L24">
        <f t="shared" si="2"/>
      </c>
      <c r="M24">
        <f t="shared" si="3"/>
      </c>
    </row>
    <row r="25" spans="1:13" ht="13.5">
      <c r="A25">
        <v>22</v>
      </c>
      <c r="B25">
        <f>IF(ISBLANK('申込３枚目'!C19),"",'申込３枚目'!C19)</f>
      </c>
      <c r="C25">
        <f>IF(ISBLANK('申込３枚目'!D19),"",'申込３枚目'!D19)</f>
      </c>
      <c r="D25">
        <f>IF(ISBLANK('申込３枚目'!C20),"",'申込３枚目'!C20)</f>
      </c>
      <c r="E25">
        <f>IF(ISBLANK('申込３枚目'!D20),"",'申込３枚目'!D20)</f>
      </c>
      <c r="F25">
        <f t="shared" si="0"/>
      </c>
      <c r="G25">
        <f>IF(ISBLANK('申込３枚目'!M19),"",'申込３枚目'!M19)</f>
        <v>0</v>
      </c>
      <c r="I25" t="s">
        <v>60</v>
      </c>
      <c r="J25" t="s">
        <v>61</v>
      </c>
      <c r="K25" t="str">
        <f t="shared" si="1"/>
        <v>()</v>
      </c>
      <c r="L25">
        <f t="shared" si="2"/>
      </c>
      <c r="M25">
        <f t="shared" si="3"/>
      </c>
    </row>
    <row r="26" spans="1:13" ht="13.5">
      <c r="A26">
        <v>23</v>
      </c>
      <c r="B26">
        <f>IF(ISBLANK('申込３枚目'!C21),"",'申込３枚目'!C21)</f>
      </c>
      <c r="C26">
        <f>IF(ISBLANK('申込３枚目'!D21),"",'申込３枚目'!D21)</f>
      </c>
      <c r="D26">
        <f>IF(ISBLANK('申込３枚目'!C22),"",'申込３枚目'!C22)</f>
      </c>
      <c r="E26">
        <f>IF(ISBLANK('申込３枚目'!D22),"",'申込３枚目'!D22)</f>
      </c>
      <c r="F26">
        <f t="shared" si="0"/>
      </c>
      <c r="G26">
        <f>IF(ISBLANK('申込３枚目'!M21),"",'申込３枚目'!M21)</f>
        <v>0</v>
      </c>
      <c r="I26" t="s">
        <v>60</v>
      </c>
      <c r="J26" t="s">
        <v>61</v>
      </c>
      <c r="K26" t="str">
        <f t="shared" si="1"/>
        <v>()</v>
      </c>
      <c r="L26">
        <f t="shared" si="2"/>
      </c>
      <c r="M26">
        <f t="shared" si="3"/>
      </c>
    </row>
    <row r="27" spans="1:13" ht="13.5">
      <c r="A27">
        <v>24</v>
      </c>
      <c r="B27">
        <f>IF(ISBLANK('申込３枚目'!C23),"",'申込３枚目'!C23)</f>
      </c>
      <c r="C27">
        <f>IF(ISBLANK('申込３枚目'!D23),"",'申込３枚目'!D23)</f>
      </c>
      <c r="D27">
        <f>IF(ISBLANK('申込３枚目'!C24),"",'申込３枚目'!C24)</f>
      </c>
      <c r="E27">
        <f>IF(ISBLANK('申込３枚目'!D24),"",'申込３枚目'!D24)</f>
      </c>
      <c r="F27">
        <f t="shared" si="0"/>
      </c>
      <c r="G27">
        <f>IF(ISBLANK('申込３枚目'!M23),"",'申込３枚目'!M23)</f>
        <v>0</v>
      </c>
      <c r="I27" t="s">
        <v>60</v>
      </c>
      <c r="J27" t="s">
        <v>61</v>
      </c>
      <c r="K27" t="str">
        <f t="shared" si="1"/>
        <v>()</v>
      </c>
      <c r="L27">
        <f t="shared" si="2"/>
      </c>
      <c r="M27">
        <f t="shared" si="3"/>
      </c>
    </row>
    <row r="28" spans="1:13" ht="13.5">
      <c r="A28">
        <v>25</v>
      </c>
      <c r="B28">
        <f>IF(ISBLANK('申込３枚目'!C25),"",'申込３枚目'!C25)</f>
      </c>
      <c r="C28">
        <f>IF(ISBLANK('申込３枚目'!D25),"",'申込３枚目'!D25)</f>
      </c>
      <c r="D28">
        <f>IF(ISBLANK('申込３枚目'!C26),"",'申込３枚目'!C26)</f>
      </c>
      <c r="E28">
        <f>IF(ISBLANK('申込３枚目'!D26),"",'申込３枚目'!D26)</f>
      </c>
      <c r="F28">
        <f t="shared" si="0"/>
      </c>
      <c r="G28">
        <f>IF(ISBLANK('申込３枚目'!M25),"",'申込３枚目'!M25)</f>
        <v>0</v>
      </c>
      <c r="I28" t="s">
        <v>60</v>
      </c>
      <c r="J28" t="s">
        <v>61</v>
      </c>
      <c r="K28" t="str">
        <f t="shared" si="1"/>
        <v>()</v>
      </c>
      <c r="L28">
        <f t="shared" si="2"/>
      </c>
      <c r="M28">
        <f t="shared" si="3"/>
      </c>
    </row>
    <row r="29" spans="1:13" ht="13.5">
      <c r="A29">
        <v>26</v>
      </c>
      <c r="B29">
        <f>IF(ISBLANK('申込３枚目'!C27),"",'申込３枚目'!C27)</f>
      </c>
      <c r="C29">
        <f>IF(ISBLANK('申込３枚目'!D27),"",'申込３枚目'!D27)</f>
      </c>
      <c r="D29">
        <f>IF(ISBLANK('申込３枚目'!C28),"",'申込３枚目'!C28)</f>
      </c>
      <c r="E29">
        <f>IF(ISBLANK('申込３枚目'!D28),"",'申込３枚目'!D28)</f>
      </c>
      <c r="F29">
        <f t="shared" si="0"/>
      </c>
      <c r="G29">
        <f>IF(ISBLANK('申込３枚目'!M27),"",'申込３枚目'!M27)</f>
        <v>0</v>
      </c>
      <c r="I29" t="s">
        <v>60</v>
      </c>
      <c r="J29" t="s">
        <v>61</v>
      </c>
      <c r="K29" t="str">
        <f t="shared" si="1"/>
        <v>()</v>
      </c>
      <c r="L29">
        <f t="shared" si="2"/>
      </c>
      <c r="M29">
        <f t="shared" si="3"/>
      </c>
    </row>
    <row r="30" spans="1:13" ht="13.5">
      <c r="A30">
        <v>27</v>
      </c>
      <c r="B30">
        <f>IF(ISBLANK('申込３枚目'!C29),"",'申込３枚目'!C29)</f>
      </c>
      <c r="C30">
        <f>IF(ISBLANK('申込３枚目'!D29),"",'申込３枚目'!D29)</f>
      </c>
      <c r="D30">
        <f>IF(ISBLANK('申込３枚目'!C30),"",'申込３枚目'!C30)</f>
      </c>
      <c r="E30">
        <f>IF(ISBLANK('申込３枚目'!D30),"",'申込３枚目'!D30)</f>
      </c>
      <c r="F30">
        <f t="shared" si="0"/>
      </c>
      <c r="G30">
        <f>IF(ISBLANK('申込３枚目'!M29),"",'申込３枚目'!M29)</f>
        <v>0</v>
      </c>
      <c r="I30" t="s">
        <v>60</v>
      </c>
      <c r="J30" t="s">
        <v>61</v>
      </c>
      <c r="K30" t="str">
        <f t="shared" si="1"/>
        <v>()</v>
      </c>
      <c r="L30">
        <f t="shared" si="2"/>
      </c>
      <c r="M30">
        <f t="shared" si="3"/>
      </c>
    </row>
    <row r="31" spans="1:13" ht="13.5">
      <c r="A31">
        <v>28</v>
      </c>
      <c r="B31">
        <f>IF(ISBLANK('申込３枚目'!C31),"",'申込３枚目'!C31)</f>
      </c>
      <c r="C31">
        <f>IF(ISBLANK('申込３枚目'!D31),"",'申込３枚目'!D31)</f>
      </c>
      <c r="D31">
        <f>IF(ISBLANK('申込３枚目'!C32),"",'申込３枚目'!C32)</f>
      </c>
      <c r="E31">
        <f>IF(ISBLANK('申込３枚目'!D32),"",'申込３枚目'!D32)</f>
      </c>
      <c r="F31">
        <f t="shared" si="0"/>
      </c>
      <c r="G31">
        <f>IF(ISBLANK('申込３枚目'!M31),"",'申込３枚目'!M31)</f>
        <v>0</v>
      </c>
      <c r="I31" t="s">
        <v>60</v>
      </c>
      <c r="J31" t="s">
        <v>61</v>
      </c>
      <c r="K31" t="str">
        <f t="shared" si="1"/>
        <v>()</v>
      </c>
      <c r="L31">
        <f t="shared" si="2"/>
      </c>
      <c r="M31">
        <f t="shared" si="3"/>
      </c>
    </row>
    <row r="32" spans="1:13" ht="13.5">
      <c r="A32">
        <v>29</v>
      </c>
      <c r="B32">
        <f>IF(ISBLANK('申込３枚目'!C33),"",'申込３枚目'!C33)</f>
      </c>
      <c r="C32">
        <f>IF(ISBLANK('申込３枚目'!D33),"",'申込３枚目'!D33)</f>
      </c>
      <c r="D32">
        <f>IF(ISBLANK('申込３枚目'!C34),"",'申込３枚目'!C34)</f>
      </c>
      <c r="E32">
        <f>IF(ISBLANK('申込３枚目'!D34),"",'申込３枚目'!D34)</f>
      </c>
      <c r="F32">
        <f t="shared" si="0"/>
      </c>
      <c r="G32">
        <f>IF(ISBLANK('申込３枚目'!M33),"",'申込３枚目'!M33)</f>
        <v>0</v>
      </c>
      <c r="I32" t="s">
        <v>60</v>
      </c>
      <c r="J32" t="s">
        <v>61</v>
      </c>
      <c r="K32" t="str">
        <f t="shared" si="1"/>
        <v>()</v>
      </c>
      <c r="L32">
        <f t="shared" si="2"/>
      </c>
      <c r="M32">
        <f t="shared" si="3"/>
      </c>
    </row>
    <row r="33" spans="1:13" ht="13.5">
      <c r="A33">
        <v>30</v>
      </c>
      <c r="B33">
        <f>IF(ISBLANK('申込３枚目'!C35),"",'申込３枚目'!C35)</f>
      </c>
      <c r="C33">
        <f>IF(ISBLANK('申込３枚目'!D35),"",'申込３枚目'!D35)</f>
      </c>
      <c r="D33">
        <f>IF(ISBLANK('申込３枚目'!C36),"",'申込３枚目'!C36)</f>
      </c>
      <c r="E33">
        <f>IF(ISBLANK('申込３枚目'!D36),"",'申込３枚目'!D36)</f>
      </c>
      <c r="F33">
        <f t="shared" si="0"/>
      </c>
      <c r="G33">
        <f>IF(ISBLANK('申込３枚目'!M35),"",'申込３枚目'!M35)</f>
        <v>0</v>
      </c>
      <c r="I33" t="s">
        <v>60</v>
      </c>
      <c r="J33" t="s">
        <v>61</v>
      </c>
      <c r="K33" t="str">
        <f t="shared" si="1"/>
        <v>()</v>
      </c>
      <c r="L33">
        <f t="shared" si="2"/>
      </c>
      <c r="M33">
        <f t="shared" si="3"/>
      </c>
    </row>
    <row r="34" spans="4:7" ht="13.5">
      <c r="D34"/>
      <c r="G34"/>
    </row>
    <row r="35" spans="4:7" ht="13.5">
      <c r="D35"/>
      <c r="G35"/>
    </row>
    <row r="36" spans="4:7" ht="13.5">
      <c r="D36"/>
      <c r="G36"/>
    </row>
    <row r="37" spans="4:7" ht="13.5">
      <c r="D37"/>
      <c r="G37"/>
    </row>
  </sheetData>
  <sheetProtection/>
  <mergeCells count="3">
    <mergeCell ref="B1:E1"/>
    <mergeCell ref="B3:C3"/>
    <mergeCell ref="D3:E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原口</dc:creator>
  <cp:keywords/>
  <dc:description/>
  <cp:lastModifiedBy>島原商業高校（共用Ｃ</cp:lastModifiedBy>
  <cp:lastPrinted>2015-06-23T00:34:03Z</cp:lastPrinted>
  <dcterms:created xsi:type="dcterms:W3CDTF">2005-06-21T07:20:48Z</dcterms:created>
  <dcterms:modified xsi:type="dcterms:W3CDTF">2017-07-10T03:47:54Z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